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first5lacounty.sharepoint.com/teams/PPGA/Shared Documents/PAF/RFP/"/>
    </mc:Choice>
  </mc:AlternateContent>
  <xr:revisionPtr revIDLastSave="4" documentId="8_{CA495E2A-99B0-4A5C-89F2-5CB0949CE445}" xr6:coauthVersionLast="47" xr6:coauthVersionMax="47" xr10:uidLastSave="{CCC1AA20-1D4A-4182-B610-7B0874D61174}"/>
  <bookViews>
    <workbookView xWindow="5430" yWindow="1155" windowWidth="21600" windowHeight="11385" tabRatio="824" xr2:uid="{00000000-000D-0000-FFFF-FFFF00000000}"/>
  </bookViews>
  <sheets>
    <sheet name="Budget Summary" sheetId="1" r:id="rId1"/>
    <sheet name="Section 1 personnel" sheetId="8" r:id="rId2"/>
    <sheet name="Section 2 Contracted Svcs" sheetId="9" r:id="rId3"/>
    <sheet name="Section 3, 4 Equipment,Printing" sheetId="10" r:id="rId4"/>
    <sheet name="Section 5, 6 Space-Phone" sheetId="2" r:id="rId5"/>
    <sheet name="Section 7, 8 Postage, Supplies" sheetId="12" r:id="rId6"/>
    <sheet name="Section 9,10 Travel, Training" sheetId="4" r:id="rId7"/>
    <sheet name="Section 11 Evaluation" sheetId="13" r:id="rId8"/>
    <sheet name="Section 12 &amp; 13" sheetId="15" r:id="rId9"/>
  </sheets>
  <definedNames>
    <definedName name="_xlnm.Print_Area" localSheetId="0">'Budget Summary'!$A$1:$I$39</definedName>
    <definedName name="_xlnm.Print_Area" localSheetId="1">'Section 1 personnel'!$A$1:$H$40</definedName>
    <definedName name="_xlnm.Print_Area" localSheetId="7">'Section 11 Evaluation'!$A$1:$G$32</definedName>
    <definedName name="_xlnm.Print_Area" localSheetId="8">'Section 12 &amp; 13'!$A$1:$H$31</definedName>
    <definedName name="_xlnm.Print_Area" localSheetId="2">'Section 2 Contracted Svcs'!$A$1:$E$40</definedName>
    <definedName name="_xlnm.Print_Area" localSheetId="3">'Section 3, 4 Equipment,Printing'!$A$1:$H$36</definedName>
    <definedName name="_xlnm.Print_Area" localSheetId="4">'Section 5, 6 Space-Phone'!$A$1:$I$36</definedName>
    <definedName name="_xlnm.Print_Area" localSheetId="5">'Section 7, 8 Postage, Supplies'!$A$1:$I$39</definedName>
    <definedName name="_xlnm.Print_Area" localSheetId="6">'Section 9,10 Travel, Training'!$A$1:$H$37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5" l="1"/>
  <c r="F26" i="15"/>
  <c r="F25" i="15"/>
  <c r="F24" i="15"/>
  <c r="F23" i="15"/>
  <c r="G34" i="10"/>
  <c r="E19" i="1"/>
  <c r="F33" i="10"/>
  <c r="H33" i="10"/>
  <c r="E33" i="10"/>
  <c r="E32" i="10"/>
  <c r="F32" i="10"/>
  <c r="H32" i="10"/>
  <c r="E31" i="10"/>
  <c r="F31" i="10"/>
  <c r="H31" i="10"/>
  <c r="E30" i="10"/>
  <c r="F30" i="10"/>
  <c r="H30" i="10"/>
  <c r="E29" i="10"/>
  <c r="F29" i="10"/>
  <c r="H29" i="10"/>
  <c r="E28" i="10"/>
  <c r="F28" i="10"/>
  <c r="H28" i="10"/>
  <c r="E27" i="10"/>
  <c r="F27" i="10"/>
  <c r="H27" i="10"/>
  <c r="E26" i="10"/>
  <c r="F26" i="10"/>
  <c r="H26" i="10"/>
  <c r="E25" i="10"/>
  <c r="F25" i="10"/>
  <c r="B5" i="8"/>
  <c r="B7" i="8"/>
  <c r="B6" i="9"/>
  <c r="B8" i="9"/>
  <c r="B8" i="10"/>
  <c r="B9" i="8"/>
  <c r="B10" i="9"/>
  <c r="B10" i="10"/>
  <c r="E19" i="15"/>
  <c r="F19" i="15"/>
  <c r="D28" i="13"/>
  <c r="E28" i="13"/>
  <c r="G28" i="13"/>
  <c r="E27" i="13"/>
  <c r="G27" i="13"/>
  <c r="D27" i="13"/>
  <c r="D26" i="13"/>
  <c r="E26" i="13"/>
  <c r="G26" i="13"/>
  <c r="D25" i="13"/>
  <c r="E25" i="13"/>
  <c r="G25" i="13"/>
  <c r="D24" i="13"/>
  <c r="E24" i="13"/>
  <c r="G24" i="13"/>
  <c r="D23" i="13"/>
  <c r="E23" i="13"/>
  <c r="G23" i="13"/>
  <c r="D22" i="13"/>
  <c r="E22" i="13"/>
  <c r="G22" i="13"/>
  <c r="D21" i="13"/>
  <c r="D20" i="13"/>
  <c r="E20" i="13"/>
  <c r="G20" i="13"/>
  <c r="E33" i="4"/>
  <c r="F33" i="4"/>
  <c r="H33" i="4"/>
  <c r="E32" i="4"/>
  <c r="F32" i="4"/>
  <c r="H32" i="4"/>
  <c r="E31" i="4"/>
  <c r="F31" i="4"/>
  <c r="H31" i="4"/>
  <c r="E30" i="4"/>
  <c r="F30" i="4"/>
  <c r="H30" i="4"/>
  <c r="E21" i="4"/>
  <c r="F21" i="4"/>
  <c r="H21" i="4"/>
  <c r="E20" i="4"/>
  <c r="F20" i="4"/>
  <c r="H20" i="4"/>
  <c r="E19" i="4"/>
  <c r="F19" i="4"/>
  <c r="H19" i="4"/>
  <c r="E18" i="4"/>
  <c r="F18" i="4"/>
  <c r="H18" i="4"/>
  <c r="F36" i="12"/>
  <c r="G36" i="12"/>
  <c r="I36" i="12"/>
  <c r="F35" i="12"/>
  <c r="G35" i="12"/>
  <c r="I35" i="12"/>
  <c r="F34" i="12"/>
  <c r="G34" i="12"/>
  <c r="I34" i="12"/>
  <c r="F33" i="12"/>
  <c r="G33" i="12"/>
  <c r="I33" i="12"/>
  <c r="F32" i="12"/>
  <c r="G32" i="12"/>
  <c r="I32" i="12"/>
  <c r="F31" i="12"/>
  <c r="G31" i="12"/>
  <c r="I31" i="12"/>
  <c r="F30" i="12"/>
  <c r="G30" i="12"/>
  <c r="I30" i="12"/>
  <c r="F21" i="12"/>
  <c r="G21" i="12"/>
  <c r="I21" i="12"/>
  <c r="F20" i="12"/>
  <c r="G20" i="12"/>
  <c r="I20" i="12"/>
  <c r="F19" i="12"/>
  <c r="G19" i="12"/>
  <c r="I19" i="12"/>
  <c r="F18" i="12"/>
  <c r="F33" i="2"/>
  <c r="G33" i="2"/>
  <c r="I33" i="2"/>
  <c r="F32" i="2"/>
  <c r="G32" i="2"/>
  <c r="I32" i="2"/>
  <c r="F31" i="2"/>
  <c r="G31" i="2"/>
  <c r="I31" i="2"/>
  <c r="F30" i="2"/>
  <c r="G30" i="2"/>
  <c r="I30" i="2"/>
  <c r="F21" i="2"/>
  <c r="G21" i="2"/>
  <c r="I21" i="2"/>
  <c r="F20" i="2"/>
  <c r="G20" i="2"/>
  <c r="I20" i="2"/>
  <c r="F19" i="2"/>
  <c r="G19" i="2"/>
  <c r="I19" i="2"/>
  <c r="F18" i="2"/>
  <c r="G18" i="2"/>
  <c r="E21" i="10"/>
  <c r="F21" i="10"/>
  <c r="H21" i="10"/>
  <c r="E20" i="10"/>
  <c r="F20" i="10"/>
  <c r="H20" i="10"/>
  <c r="E19" i="10"/>
  <c r="F19" i="10"/>
  <c r="H19" i="10"/>
  <c r="E18" i="10"/>
  <c r="F18" i="10"/>
  <c r="H18" i="10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F13" i="8"/>
  <c r="H13" i="8"/>
  <c r="H1" i="8"/>
  <c r="E18" i="15"/>
  <c r="F18" i="15"/>
  <c r="H18" i="15"/>
  <c r="E17" i="15"/>
  <c r="F17" i="15"/>
  <c r="H17" i="15"/>
  <c r="E16" i="15"/>
  <c r="F16" i="15"/>
  <c r="H16" i="15"/>
  <c r="D19" i="13"/>
  <c r="E19" i="13"/>
  <c r="G19" i="13"/>
  <c r="D18" i="13"/>
  <c r="E18" i="13"/>
  <c r="G18" i="13"/>
  <c r="D17" i="13"/>
  <c r="E17" i="13"/>
  <c r="G17" i="13"/>
  <c r="E29" i="4"/>
  <c r="E34" i="4"/>
  <c r="F29" i="4"/>
  <c r="F34" i="4"/>
  <c r="H29" i="4"/>
  <c r="E28" i="4"/>
  <c r="F28" i="4"/>
  <c r="H28" i="4"/>
  <c r="E27" i="4"/>
  <c r="F27" i="4"/>
  <c r="H27" i="4"/>
  <c r="B10" i="2"/>
  <c r="B8" i="2"/>
  <c r="B6" i="2"/>
  <c r="E18" i="9"/>
  <c r="E17" i="9"/>
  <c r="E16" i="9"/>
  <c r="E15" i="9"/>
  <c r="E14" i="9"/>
  <c r="F26" i="8"/>
  <c r="H26" i="8"/>
  <c r="F25" i="8"/>
  <c r="H25" i="8"/>
  <c r="F24" i="8"/>
  <c r="H24" i="8"/>
  <c r="F23" i="8"/>
  <c r="H23" i="8"/>
  <c r="F22" i="8"/>
  <c r="F21" i="8"/>
  <c r="H21" i="8"/>
  <c r="F20" i="8"/>
  <c r="H20" i="8"/>
  <c r="F19" i="8"/>
  <c r="H19" i="8"/>
  <c r="F18" i="8"/>
  <c r="H18" i="8"/>
  <c r="F17" i="8"/>
  <c r="H17" i="8"/>
  <c r="F16" i="8"/>
  <c r="H16" i="8"/>
  <c r="F15" i="8"/>
  <c r="H15" i="8"/>
  <c r="F14" i="8"/>
  <c r="F28" i="8"/>
  <c r="H14" i="8"/>
  <c r="G34" i="4"/>
  <c r="E25" i="1"/>
  <c r="H1" i="15"/>
  <c r="G1" i="13"/>
  <c r="H1" i="4"/>
  <c r="I1" i="12"/>
  <c r="I1" i="2"/>
  <c r="H1" i="10"/>
  <c r="E1" i="9"/>
  <c r="F29" i="13"/>
  <c r="E26" i="1"/>
  <c r="D15" i="13"/>
  <c r="D16" i="13"/>
  <c r="D29" i="13"/>
  <c r="E16" i="13"/>
  <c r="G16" i="13"/>
  <c r="E14" i="15"/>
  <c r="E20" i="15"/>
  <c r="F14" i="15"/>
  <c r="H14" i="15"/>
  <c r="E15" i="15"/>
  <c r="F15" i="15"/>
  <c r="H15" i="15"/>
  <c r="G20" i="15"/>
  <c r="E27" i="1"/>
  <c r="G28" i="15"/>
  <c r="E28" i="1"/>
  <c r="G22" i="4"/>
  <c r="E24" i="1"/>
  <c r="E13" i="4"/>
  <c r="F13" i="4"/>
  <c r="H13" i="4"/>
  <c r="E14" i="4"/>
  <c r="F14" i="4"/>
  <c r="H14" i="4"/>
  <c r="E15" i="4"/>
  <c r="F15" i="4"/>
  <c r="E16" i="4"/>
  <c r="F16" i="4"/>
  <c r="H16" i="4"/>
  <c r="E17" i="4"/>
  <c r="F17" i="4"/>
  <c r="H17" i="4"/>
  <c r="E25" i="4"/>
  <c r="F25" i="4"/>
  <c r="E26" i="4"/>
  <c r="F13" i="12"/>
  <c r="F14" i="12"/>
  <c r="F22" i="12"/>
  <c r="G14" i="12"/>
  <c r="I14" i="12"/>
  <c r="F15" i="12"/>
  <c r="G15" i="12"/>
  <c r="I15" i="12"/>
  <c r="F16" i="12"/>
  <c r="G16" i="12"/>
  <c r="F17" i="12"/>
  <c r="G17" i="12"/>
  <c r="I17" i="12"/>
  <c r="F25" i="12"/>
  <c r="G25" i="12"/>
  <c r="F26" i="12"/>
  <c r="G26" i="12"/>
  <c r="I26" i="12"/>
  <c r="F27" i="12"/>
  <c r="F37" i="12"/>
  <c r="G27" i="12"/>
  <c r="G37" i="12"/>
  <c r="I27" i="12"/>
  <c r="F28" i="12"/>
  <c r="G28" i="12"/>
  <c r="I28" i="12"/>
  <c r="F29" i="12"/>
  <c r="G29" i="12"/>
  <c r="I29" i="12"/>
  <c r="H22" i="12"/>
  <c r="E22" i="1"/>
  <c r="H37" i="12"/>
  <c r="E23" i="1"/>
  <c r="H22" i="2"/>
  <c r="E20" i="1"/>
  <c r="H34" i="2"/>
  <c r="E21" i="1"/>
  <c r="F13" i="2"/>
  <c r="F22" i="2"/>
  <c r="G13" i="2"/>
  <c r="I13" i="2"/>
  <c r="F14" i="2"/>
  <c r="G14" i="2"/>
  <c r="F15" i="2"/>
  <c r="G15" i="2"/>
  <c r="I15" i="2"/>
  <c r="F16" i="2"/>
  <c r="G16" i="2"/>
  <c r="I16" i="2"/>
  <c r="F17" i="2"/>
  <c r="G17" i="2"/>
  <c r="I17" i="2"/>
  <c r="F25" i="2"/>
  <c r="G25" i="2"/>
  <c r="F26" i="2"/>
  <c r="F34" i="2"/>
  <c r="G26" i="2"/>
  <c r="I26" i="2"/>
  <c r="F27" i="2"/>
  <c r="G27" i="2"/>
  <c r="I27" i="2"/>
  <c r="F28" i="2"/>
  <c r="G28" i="2"/>
  <c r="I28" i="2"/>
  <c r="F29" i="2"/>
  <c r="G29" i="2"/>
  <c r="I29" i="2"/>
  <c r="G22" i="10"/>
  <c r="E18" i="1"/>
  <c r="E13" i="10"/>
  <c r="F13" i="10"/>
  <c r="E14" i="10"/>
  <c r="F14" i="10"/>
  <c r="H14" i="10"/>
  <c r="E15" i="10"/>
  <c r="F15" i="10"/>
  <c r="H15" i="10"/>
  <c r="E16" i="10"/>
  <c r="F16" i="10"/>
  <c r="H16" i="10"/>
  <c r="E17" i="10"/>
  <c r="F17" i="10"/>
  <c r="H17" i="10"/>
  <c r="C37" i="9"/>
  <c r="C17" i="1"/>
  <c r="D37" i="9"/>
  <c r="E37" i="9"/>
  <c r="E17" i="1"/>
  <c r="G17" i="1"/>
  <c r="G28" i="8"/>
  <c r="G30" i="8"/>
  <c r="G32" i="8"/>
  <c r="F27" i="8"/>
  <c r="H27" i="8"/>
  <c r="E35" i="8"/>
  <c r="B8" i="13"/>
  <c r="B6" i="13"/>
  <c r="B10" i="13"/>
  <c r="B8" i="15"/>
  <c r="B6" i="15"/>
  <c r="B10" i="15"/>
  <c r="E28" i="15"/>
  <c r="H23" i="15"/>
  <c r="E13" i="9"/>
  <c r="B6" i="10"/>
  <c r="B8" i="12"/>
  <c r="B6" i="12"/>
  <c r="B10" i="12"/>
  <c r="B8" i="4"/>
  <c r="B6" i="4"/>
  <c r="B10" i="4"/>
  <c r="E21" i="13"/>
  <c r="G21" i="13"/>
  <c r="G18" i="12"/>
  <c r="I18" i="12"/>
  <c r="F26" i="4"/>
  <c r="H26" i="4"/>
  <c r="I16" i="12"/>
  <c r="G33" i="8"/>
  <c r="G31" i="8"/>
  <c r="F28" i="15"/>
  <c r="H28" i="15"/>
  <c r="E15" i="13"/>
  <c r="H25" i="4"/>
  <c r="I25" i="12"/>
  <c r="G13" i="12"/>
  <c r="I25" i="2"/>
  <c r="I14" i="2"/>
  <c r="H13" i="10"/>
  <c r="E22" i="10"/>
  <c r="G15" i="13"/>
  <c r="I13" i="12"/>
  <c r="H28" i="8"/>
  <c r="G34" i="2"/>
  <c r="H15" i="4"/>
  <c r="F22" i="4"/>
  <c r="C25" i="1"/>
  <c r="G25" i="1"/>
  <c r="H34" i="4"/>
  <c r="F31" i="8"/>
  <c r="H31" i="8"/>
  <c r="F30" i="8"/>
  <c r="F33" i="8"/>
  <c r="H33" i="8"/>
  <c r="F32" i="8"/>
  <c r="H32" i="8"/>
  <c r="F34" i="8"/>
  <c r="I18" i="2"/>
  <c r="G22" i="2"/>
  <c r="I37" i="12"/>
  <c r="C23" i="1"/>
  <c r="G23" i="1"/>
  <c r="H25" i="10"/>
  <c r="F34" i="10"/>
  <c r="G29" i="13"/>
  <c r="E34" i="10"/>
  <c r="E22" i="4"/>
  <c r="F22" i="10"/>
  <c r="C28" i="1"/>
  <c r="G28" i="1"/>
  <c r="G34" i="8"/>
  <c r="G35" i="8"/>
  <c r="G36" i="8"/>
  <c r="E16" i="1"/>
  <c r="E29" i="1"/>
  <c r="E29" i="13"/>
  <c r="C26" i="1"/>
  <c r="G26" i="1"/>
  <c r="F20" i="15"/>
  <c r="G22" i="12"/>
  <c r="C19" i="1"/>
  <c r="G19" i="1"/>
  <c r="H34" i="10"/>
  <c r="H22" i="10"/>
  <c r="C18" i="1"/>
  <c r="G18" i="1"/>
  <c r="C20" i="1"/>
  <c r="G20" i="1"/>
  <c r="I22" i="2"/>
  <c r="C24" i="1"/>
  <c r="G24" i="1"/>
  <c r="H22" i="4"/>
  <c r="H34" i="8"/>
  <c r="I22" i="12"/>
  <c r="C22" i="1"/>
  <c r="G22" i="1"/>
  <c r="I34" i="2"/>
  <c r="C21" i="1"/>
  <c r="G21" i="1"/>
  <c r="C27" i="1"/>
  <c r="G27" i="1"/>
  <c r="H20" i="15"/>
  <c r="H30" i="8"/>
  <c r="F35" i="8"/>
  <c r="H35" i="8"/>
  <c r="H36" i="8"/>
  <c r="F36" i="8"/>
  <c r="C16" i="1"/>
  <c r="C29" i="1"/>
  <c r="G16" i="1"/>
  <c r="G29" i="1"/>
</calcChain>
</file>

<file path=xl/sharedStrings.xml><?xml version="1.0" encoding="utf-8"?>
<sst xmlns="http://schemas.openxmlformats.org/spreadsheetml/2006/main" count="237" uniqueCount="132">
  <si>
    <t>Agreement #</t>
  </si>
  <si>
    <t>00000</t>
  </si>
  <si>
    <t>Page :</t>
  </si>
  <si>
    <t xml:space="preserve"> 1 of  9</t>
  </si>
  <si>
    <t>Budget Summary</t>
  </si>
  <si>
    <t>Agency:</t>
  </si>
  <si>
    <t>Project Name:</t>
  </si>
  <si>
    <t>ECPAF RFP</t>
  </si>
  <si>
    <t>Agreement Period:</t>
  </si>
  <si>
    <t>1 year</t>
  </si>
  <si>
    <t>Cost Category</t>
  </si>
  <si>
    <t>First 5 LA Funds</t>
  </si>
  <si>
    <t>Matching Funds</t>
  </si>
  <si>
    <t>Total Costs</t>
  </si>
  <si>
    <r>
      <t xml:space="preserve">Personnel </t>
    </r>
    <r>
      <rPr>
        <b/>
        <sz val="7"/>
        <rFont val="Arial Narrow"/>
        <family val="2"/>
      </rPr>
      <t xml:space="preserve"> </t>
    </r>
  </si>
  <si>
    <t>2</t>
  </si>
  <si>
    <r>
      <t xml:space="preserve">Contracted Svcs </t>
    </r>
    <r>
      <rPr>
        <b/>
        <i/>
        <sz val="8"/>
        <rFont val="Arial Narrow"/>
        <family val="2"/>
      </rPr>
      <t>(Excluding Evaluation)</t>
    </r>
  </si>
  <si>
    <t>Equipment</t>
  </si>
  <si>
    <t>Printing/Copying</t>
  </si>
  <si>
    <t>Space</t>
  </si>
  <si>
    <t>Telephone</t>
  </si>
  <si>
    <t>Postage</t>
  </si>
  <si>
    <t>Supplies</t>
  </si>
  <si>
    <t>Employee Mileage and Travel</t>
  </si>
  <si>
    <t>Training Expenses</t>
  </si>
  <si>
    <t>11</t>
  </si>
  <si>
    <t>Evaluation</t>
  </si>
  <si>
    <t>12</t>
  </si>
  <si>
    <r>
      <t xml:space="preserve">Other Expenses </t>
    </r>
    <r>
      <rPr>
        <b/>
        <i/>
        <sz val="7"/>
        <rFont val="Arial Narrow"/>
        <family val="2"/>
      </rPr>
      <t>(Excluding Evaluation)</t>
    </r>
  </si>
  <si>
    <t>13</t>
  </si>
  <si>
    <t>*Indirect Costs</t>
  </si>
  <si>
    <t>TOTAL:</t>
  </si>
  <si>
    <t>Fiscal Contact Person                                  Date</t>
  </si>
  <si>
    <t>Email Address</t>
  </si>
  <si>
    <t>Phone #</t>
  </si>
  <si>
    <t xml:space="preserve">*Indirect Cost CANNOT exceed 10% of total contract amount (excluding subcontractors, capital expenditures, equipment and depreciation expense)
</t>
  </si>
  <si>
    <t xml:space="preserve">Additional supporting documents may be requested </t>
  </si>
  <si>
    <t>Section  1</t>
  </si>
  <si>
    <t>2 of  9</t>
  </si>
  <si>
    <t xml:space="preserve">Personnel  </t>
  </si>
  <si>
    <t>ANNUAL First 5 LA Funds  PROJECT PERSONNEL BUDGET</t>
  </si>
  <si>
    <t>TOTAL PROJECT PERSONNEL BUDGET</t>
  </si>
  <si>
    <t>Title/Name(s)</t>
  </si>
  <si>
    <t>FT/PT</t>
  </si>
  <si>
    <t xml:space="preserve"> Gross Monthly Salary</t>
  </si>
  <si>
    <t>% of Time on First 5 LA  Project</t>
  </si>
  <si>
    <t>Months to be Employed</t>
  </si>
  <si>
    <t xml:space="preserve">First 5 LA Funds </t>
  </si>
  <si>
    <t>FT</t>
  </si>
  <si>
    <t>Total Direct Salaries</t>
  </si>
  <si>
    <t>DO NOT FORGET TO ADJUST First 5 LA Funds IF MATCHING FUNDS ARE INCLUDED</t>
  </si>
  <si>
    <t>*Fringe Benefits:</t>
  </si>
  <si>
    <t>Percentage</t>
  </si>
  <si>
    <t>USE ADDITIONAL SHEETS IF NECESSARY</t>
  </si>
  <si>
    <t>FICA</t>
  </si>
  <si>
    <t>SUI</t>
  </si>
  <si>
    <t xml:space="preserve">Health </t>
  </si>
  <si>
    <t>WC</t>
  </si>
  <si>
    <t>Other</t>
  </si>
  <si>
    <t>Total Personnel</t>
  </si>
  <si>
    <t>*Fringe Benefits must be broken down by categories.</t>
  </si>
  <si>
    <t>Section 2</t>
  </si>
  <si>
    <t xml:space="preserve"> 3 of 9</t>
  </si>
  <si>
    <t xml:space="preserve">Contracted Services </t>
  </si>
  <si>
    <t xml:space="preserve">                     Agency:</t>
  </si>
  <si>
    <t>Contracted/Consultant Services</t>
  </si>
  <si>
    <t>Total Cost</t>
  </si>
  <si>
    <t>Total Contracted Services:</t>
  </si>
  <si>
    <t>Section 3 &amp; 4</t>
  </si>
  <si>
    <t xml:space="preserve"> 4 of 9</t>
  </si>
  <si>
    <t xml:space="preserve"> Equipment &amp; Printing/Copying</t>
  </si>
  <si>
    <t>Equipment description of item</t>
  </si>
  <si>
    <t>Quantity</t>
  </si>
  <si>
    <t>Unit Cost</t>
  </si>
  <si>
    <t>Total Equipment Cost</t>
  </si>
  <si>
    <t xml:space="preserve">Total Cost </t>
  </si>
  <si>
    <t>Total Equipment:</t>
  </si>
  <si>
    <t>Printing/Copying include description</t>
  </si>
  <si>
    <t>Total Printing Cost</t>
  </si>
  <si>
    <t>Total Printing/Copying:</t>
  </si>
  <si>
    <t>Sections  5 &amp; 6</t>
  </si>
  <si>
    <t xml:space="preserve"> 5 of 9</t>
  </si>
  <si>
    <t>Space &amp; Telephone</t>
  </si>
  <si>
    <t>Space include description, cost per square foot</t>
  </si>
  <si>
    <t xml:space="preserve">Footage/Quantity                     </t>
  </si>
  <si>
    <t>Number of Months</t>
  </si>
  <si>
    <t>Total Space Cost</t>
  </si>
  <si>
    <t>Total  Space:</t>
  </si>
  <si>
    <t>Telephone include # of lines and cost per line</t>
  </si>
  <si>
    <t>Total Phone Cost</t>
  </si>
  <si>
    <t>Total  Telephone:</t>
  </si>
  <si>
    <t>DO NOT FORGET TO ADJUST First 5 LA Funds  IF MATCHING FUNDS ARE INCLUDED</t>
  </si>
  <si>
    <t>Sections  7 &amp; 8</t>
  </si>
  <si>
    <t>6 of 9</t>
  </si>
  <si>
    <t>Postage &amp; Supplies</t>
  </si>
  <si>
    <t xml:space="preserve">Postage include description  </t>
  </si>
  <si>
    <t>Total Postage Cost</t>
  </si>
  <si>
    <t xml:space="preserve"> ,</t>
  </si>
  <si>
    <t>Total Postage:</t>
  </si>
  <si>
    <t xml:space="preserve">Supplies include description  </t>
  </si>
  <si>
    <t xml:space="preserve">   Quantity</t>
  </si>
  <si>
    <t xml:space="preserve">Unit Cost </t>
  </si>
  <si>
    <t>Total Supplies Cost</t>
  </si>
  <si>
    <t>Total  Supplies:</t>
  </si>
  <si>
    <t>Sections 9 &amp; 10</t>
  </si>
  <si>
    <t>7 of 9</t>
  </si>
  <si>
    <t>Employee Mileage/Travel &amp; Training Expenses</t>
  </si>
  <si>
    <t>Employee Mileage/Travel include description</t>
  </si>
  <si>
    <t xml:space="preserve">                                                Mileage                                           Quantity</t>
  </si>
  <si>
    <t>Unit Cost per Mile</t>
  </si>
  <si>
    <t>Total Mileage/Travel Cost</t>
  </si>
  <si>
    <t>Total Employee Mileage/Travel:</t>
  </si>
  <si>
    <t xml:space="preserve">Training  Expenses  include description, # of people  </t>
  </si>
  <si>
    <t>Unit Cost Per Training</t>
  </si>
  <si>
    <t xml:space="preserve">Total Training Cost </t>
  </si>
  <si>
    <t>Total Training Expenses:</t>
  </si>
  <si>
    <t>Section 11</t>
  </si>
  <si>
    <t>8 of  9</t>
  </si>
  <si>
    <t xml:space="preserve">Evaluation Contracted Services </t>
  </si>
  <si>
    <t>Rate of Pay</t>
  </si>
  <si>
    <t xml:space="preserve"> Total Evaluation  Cost</t>
  </si>
  <si>
    <t>Total Evaluation:</t>
  </si>
  <si>
    <t>Sections 12 &amp; 13</t>
  </si>
  <si>
    <t>9 of 9</t>
  </si>
  <si>
    <t xml:space="preserve"> Other Expenses &amp;  Indirect Cost</t>
  </si>
  <si>
    <t>Other Expenses include description</t>
  </si>
  <si>
    <t>Total Other Cost</t>
  </si>
  <si>
    <t>Total  Other Expenses:</t>
  </si>
  <si>
    <t>*Indirect Cost include general purpose for this cost</t>
  </si>
  <si>
    <t>Total Indirect Cost</t>
  </si>
  <si>
    <t>Total Indirect Cost:</t>
  </si>
  <si>
    <t xml:space="preserve">Appendix 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</si>
</sst>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"/>
  </numFmts>
  <fonts count="20" x14ac:knownFonts="1">
    <font>
      <sz val="10"/>
      <name val="Arial"/>
    </font>
    <font>
      <sz val="10"/>
      <name val="Arial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14"/>
      <name val="Arial Narrow"/>
      <family val="2"/>
    </font>
    <font>
      <b/>
      <sz val="7"/>
      <name val="Arial Narrow"/>
      <family val="2"/>
    </font>
    <font>
      <b/>
      <u/>
      <sz val="12"/>
      <name val="Arial Narrow"/>
      <family val="2"/>
    </font>
    <font>
      <b/>
      <u/>
      <sz val="12"/>
      <color indexed="10"/>
      <name val="Arial Narrow"/>
      <family val="2"/>
    </font>
    <font>
      <b/>
      <i/>
      <sz val="8"/>
      <name val="Arial Narrow"/>
      <family val="2"/>
    </font>
    <font>
      <b/>
      <i/>
      <sz val="7"/>
      <name val="Arial Narrow"/>
      <family val="2"/>
    </font>
    <font>
      <b/>
      <sz val="18"/>
      <name val="Arial Narrow"/>
      <family val="2"/>
    </font>
    <font>
      <sz val="10"/>
      <name val="Arial"/>
      <family val="2"/>
    </font>
    <font>
      <b/>
      <sz val="2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/>
      <top style="medium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1">
    <xf numFmtId="0" fontId="0" fillId="0" borderId="0" xfId="0"/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Continuous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49" fontId="3" fillId="0" borderId="4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44" fontId="3" fillId="2" borderId="0" xfId="2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17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Continuous"/>
      <protection locked="0"/>
    </xf>
    <xf numFmtId="0" fontId="2" fillId="0" borderId="11" xfId="0" applyFont="1" applyBorder="1" applyAlignment="1" applyProtection="1">
      <alignment horizontal="centerContinuous"/>
      <protection locked="0"/>
    </xf>
    <xf numFmtId="0" fontId="2" fillId="0" borderId="12" xfId="0" applyFont="1" applyBorder="1" applyAlignment="1" applyProtection="1">
      <alignment horizontal="centerContinuous"/>
      <protection locked="0"/>
    </xf>
    <xf numFmtId="0" fontId="3" fillId="0" borderId="12" xfId="0" applyFont="1" applyBorder="1" applyAlignment="1" applyProtection="1">
      <alignment horizontal="centerContinuous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Protection="1">
      <protection locked="0"/>
    </xf>
    <xf numFmtId="0" fontId="3" fillId="2" borderId="0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9" fillId="2" borderId="0" xfId="0" applyFont="1" applyFill="1" applyProtection="1">
      <protection locked="0"/>
    </xf>
    <xf numFmtId="164" fontId="2" fillId="2" borderId="0" xfId="0" applyNumberFormat="1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7" fillId="2" borderId="0" xfId="0" applyFont="1" applyFill="1" applyAlignment="1" applyProtection="1">
      <alignment horizontal="centerContinuous"/>
      <protection locked="0"/>
    </xf>
    <xf numFmtId="0" fontId="8" fillId="2" borderId="0" xfId="0" applyFont="1" applyFill="1" applyAlignment="1" applyProtection="1">
      <alignment horizontal="centerContinuous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2" fillId="0" borderId="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10" fillId="2" borderId="0" xfId="0" applyFont="1" applyFill="1" applyProtection="1">
      <protection locked="0"/>
    </xf>
    <xf numFmtId="38" fontId="2" fillId="0" borderId="16" xfId="2" applyNumberFormat="1" applyFont="1" applyFill="1" applyBorder="1" applyAlignment="1" applyProtection="1"/>
    <xf numFmtId="38" fontId="2" fillId="0" borderId="18" xfId="1" applyNumberFormat="1" applyFont="1" applyFill="1" applyBorder="1" applyProtection="1">
      <protection locked="0"/>
    </xf>
    <xf numFmtId="38" fontId="2" fillId="0" borderId="19" xfId="1" applyNumberFormat="1" applyFont="1" applyBorder="1" applyProtection="1">
      <protection locked="0"/>
    </xf>
    <xf numFmtId="43" fontId="2" fillId="2" borderId="0" xfId="0" applyNumberFormat="1" applyFont="1" applyFill="1" applyProtection="1">
      <protection locked="0"/>
    </xf>
    <xf numFmtId="38" fontId="2" fillId="0" borderId="16" xfId="1" applyNumberFormat="1" applyFont="1" applyFill="1" applyBorder="1" applyProtection="1"/>
    <xf numFmtId="38" fontId="2" fillId="0" borderId="18" xfId="1" applyNumberFormat="1" applyFont="1" applyFill="1" applyBorder="1" applyProtection="1"/>
    <xf numFmtId="38" fontId="2" fillId="0" borderId="20" xfId="1" applyNumberFormat="1" applyFont="1" applyFill="1" applyBorder="1" applyProtection="1"/>
    <xf numFmtId="4" fontId="2" fillId="0" borderId="21" xfId="1" applyNumberFormat="1" applyFont="1" applyBorder="1" applyProtection="1">
      <protection locked="0"/>
    </xf>
    <xf numFmtId="3" fontId="3" fillId="0" borderId="0" xfId="2" applyNumberFormat="1" applyFont="1" applyFill="1" applyBorder="1" applyProtection="1">
      <protection locked="0"/>
    </xf>
    <xf numFmtId="3" fontId="3" fillId="2" borderId="0" xfId="2" applyNumberFormat="1" applyFont="1" applyFill="1" applyBorder="1" applyProtection="1">
      <protection locked="0"/>
    </xf>
    <xf numFmtId="3" fontId="2" fillId="0" borderId="18" xfId="1" applyNumberFormat="1" applyFont="1" applyFill="1" applyBorder="1" applyProtection="1"/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40" fontId="2" fillId="0" borderId="21" xfId="1" applyNumberFormat="1" applyFont="1" applyBorder="1" applyProtection="1">
      <protection locked="0"/>
    </xf>
    <xf numFmtId="43" fontId="2" fillId="2" borderId="10" xfId="1" applyFont="1" applyFill="1" applyBorder="1" applyProtection="1">
      <protection locked="0"/>
    </xf>
    <xf numFmtId="44" fontId="3" fillId="2" borderId="10" xfId="2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Continuous" vertical="center" wrapText="1"/>
      <protection locked="0"/>
    </xf>
    <xf numFmtId="43" fontId="2" fillId="2" borderId="0" xfId="1" applyFont="1" applyFill="1" applyBorder="1" applyProtection="1">
      <protection locked="0"/>
    </xf>
    <xf numFmtId="44" fontId="3" fillId="2" borderId="0" xfId="2" applyFont="1" applyFill="1" applyBorder="1" applyProtection="1">
      <protection locked="0"/>
    </xf>
    <xf numFmtId="40" fontId="2" fillId="0" borderId="22" xfId="1" applyNumberFormat="1" applyFont="1" applyBorder="1" applyProtection="1">
      <protection locked="0"/>
    </xf>
    <xf numFmtId="0" fontId="6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Continuous" vertical="center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protection locked="0"/>
    </xf>
    <xf numFmtId="40" fontId="2" fillId="0" borderId="23" xfId="2" applyNumberFormat="1" applyFont="1" applyBorder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5" fillId="2" borderId="0" xfId="0" applyFont="1" applyFill="1" applyBorder="1" applyProtection="1">
      <protection locked="0"/>
    </xf>
    <xf numFmtId="6" fontId="3" fillId="2" borderId="0" xfId="0" applyNumberFormat="1" applyFont="1" applyFill="1" applyBorder="1" applyProtection="1">
      <protection locked="0"/>
    </xf>
    <xf numFmtId="0" fontId="2" fillId="0" borderId="5" xfId="0" applyFont="1" applyBorder="1" applyAlignment="1" applyProtection="1">
      <protection locked="0"/>
    </xf>
    <xf numFmtId="38" fontId="2" fillId="0" borderId="18" xfId="2" applyNumberFormat="1" applyFont="1" applyFill="1" applyBorder="1" applyProtection="1"/>
    <xf numFmtId="0" fontId="0" fillId="0" borderId="0" xfId="0" applyProtection="1"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39" fontId="2" fillId="0" borderId="21" xfId="1" applyNumberFormat="1" applyFont="1" applyBorder="1" applyProtection="1">
      <protection locked="0"/>
    </xf>
    <xf numFmtId="39" fontId="2" fillId="0" borderId="19" xfId="1" applyNumberFormat="1" applyFont="1" applyBorder="1" applyProtection="1">
      <protection locked="0"/>
    </xf>
    <xf numFmtId="0" fontId="14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2" fillId="2" borderId="10" xfId="0" applyFont="1" applyFill="1" applyBorder="1" applyProtection="1"/>
    <xf numFmtId="37" fontId="2" fillId="0" borderId="18" xfId="1" applyNumberFormat="1" applyFont="1" applyFill="1" applyBorder="1" applyProtection="1"/>
    <xf numFmtId="37" fontId="2" fillId="0" borderId="20" xfId="1" applyNumberFormat="1" applyFont="1" applyFill="1" applyBorder="1" applyProtection="1"/>
    <xf numFmtId="43" fontId="2" fillId="0" borderId="0" xfId="0" applyNumberFormat="1" applyFont="1" applyProtection="1">
      <protection locked="0"/>
    </xf>
    <xf numFmtId="38" fontId="2" fillId="0" borderId="22" xfId="2" applyNumberFormat="1" applyFont="1" applyBorder="1" applyAlignment="1" applyProtection="1">
      <alignment horizontal="center"/>
      <protection locked="0"/>
    </xf>
    <xf numFmtId="38" fontId="2" fillId="0" borderId="21" xfId="1" applyNumberFormat="1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right"/>
      <protection locked="0"/>
    </xf>
    <xf numFmtId="0" fontId="2" fillId="0" borderId="25" xfId="0" applyFont="1" applyBorder="1" applyAlignment="1" applyProtection="1">
      <alignment horizontal="right"/>
      <protection locked="0"/>
    </xf>
    <xf numFmtId="0" fontId="2" fillId="0" borderId="26" xfId="0" applyFont="1" applyBorder="1" applyAlignment="1" applyProtection="1">
      <alignment horizontal="right"/>
      <protection locked="0"/>
    </xf>
    <xf numFmtId="0" fontId="2" fillId="0" borderId="27" xfId="0" applyFont="1" applyBorder="1" applyAlignment="1" applyProtection="1">
      <alignment horizontal="right"/>
      <protection locked="0"/>
    </xf>
    <xf numFmtId="0" fontId="2" fillId="0" borderId="28" xfId="0" applyFont="1" applyBorder="1" applyAlignment="1" applyProtection="1">
      <alignment horizontal="right"/>
      <protection locked="0"/>
    </xf>
    <xf numFmtId="164" fontId="3" fillId="2" borderId="29" xfId="1" applyNumberFormat="1" applyFont="1" applyFill="1" applyBorder="1" applyProtection="1"/>
    <xf numFmtId="3" fontId="2" fillId="0" borderId="21" xfId="1" applyNumberFormat="1" applyFont="1" applyBorder="1" applyAlignment="1" applyProtection="1">
      <alignment horizontal="center"/>
      <protection locked="0"/>
    </xf>
    <xf numFmtId="40" fontId="2" fillId="0" borderId="22" xfId="2" applyNumberFormat="1" applyFont="1" applyBorder="1" applyAlignment="1" applyProtection="1">
      <alignment horizontal="right"/>
      <protection locked="0"/>
    </xf>
    <xf numFmtId="40" fontId="2" fillId="0" borderId="21" xfId="1" applyNumberFormat="1" applyFont="1" applyBorder="1" applyAlignment="1" applyProtection="1">
      <alignment horizontal="right"/>
      <protection locked="0"/>
    </xf>
    <xf numFmtId="2" fontId="2" fillId="0" borderId="25" xfId="0" applyNumberFormat="1" applyFont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protection locked="0"/>
    </xf>
    <xf numFmtId="0" fontId="9" fillId="0" borderId="4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2" fillId="0" borderId="30" xfId="0" applyFont="1" applyFill="1" applyBorder="1" applyProtection="1">
      <protection locked="0"/>
    </xf>
    <xf numFmtId="38" fontId="2" fillId="0" borderId="18" xfId="2" applyNumberFormat="1" applyFont="1" applyFill="1" applyBorder="1" applyAlignment="1" applyProtection="1"/>
    <xf numFmtId="38" fontId="2" fillId="0" borderId="20" xfId="2" applyNumberFormat="1" applyFont="1" applyFill="1" applyBorder="1" applyAlignment="1" applyProtection="1"/>
    <xf numFmtId="0" fontId="2" fillId="0" borderId="31" xfId="0" applyFont="1" applyBorder="1" applyAlignment="1" applyProtection="1">
      <alignment horizontal="right"/>
      <protection locked="0"/>
    </xf>
    <xf numFmtId="0" fontId="2" fillId="0" borderId="32" xfId="0" applyFont="1" applyBorder="1" applyAlignment="1" applyProtection="1">
      <alignment horizontal="right"/>
      <protection locked="0"/>
    </xf>
    <xf numFmtId="2" fontId="2" fillId="0" borderId="26" xfId="0" applyNumberFormat="1" applyFont="1" applyBorder="1" applyAlignment="1" applyProtection="1">
      <alignment horizontal="right"/>
      <protection locked="0"/>
    </xf>
    <xf numFmtId="38" fontId="2" fillId="0" borderId="27" xfId="2" applyNumberFormat="1" applyFont="1" applyBorder="1" applyAlignment="1" applyProtection="1">
      <alignment horizontal="right"/>
      <protection locked="0"/>
    </xf>
    <xf numFmtId="38" fontId="2" fillId="0" borderId="31" xfId="1" applyNumberFormat="1" applyFont="1" applyBorder="1" applyAlignment="1" applyProtection="1">
      <protection locked="0"/>
    </xf>
    <xf numFmtId="38" fontId="2" fillId="0" borderId="32" xfId="1" applyNumberFormat="1" applyFont="1" applyBorder="1" applyAlignment="1" applyProtection="1">
      <protection locked="0"/>
    </xf>
    <xf numFmtId="40" fontId="2" fillId="0" borderId="19" xfId="1" applyNumberFormat="1" applyFont="1" applyBorder="1" applyProtection="1">
      <protection locked="0"/>
    </xf>
    <xf numFmtId="0" fontId="2" fillId="0" borderId="33" xfId="0" applyFont="1" applyBorder="1" applyAlignment="1" applyProtection="1">
      <alignment horizontal="right"/>
      <protection locked="0"/>
    </xf>
    <xf numFmtId="40" fontId="2" fillId="0" borderId="34" xfId="2" applyNumberFormat="1" applyFont="1" applyBorder="1" applyProtection="1">
      <protection locked="0"/>
    </xf>
    <xf numFmtId="38" fontId="2" fillId="0" borderId="20" xfId="2" applyNumberFormat="1" applyFont="1" applyFill="1" applyBorder="1" applyProtection="1"/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8" xfId="0" applyFont="1" applyFill="1" applyBorder="1" applyProtection="1">
      <protection locked="0"/>
    </xf>
    <xf numFmtId="38" fontId="2" fillId="0" borderId="25" xfId="2" applyNumberFormat="1" applyFont="1" applyBorder="1" applyAlignment="1" applyProtection="1">
      <protection locked="0"/>
    </xf>
    <xf numFmtId="38" fontId="2" fillId="0" borderId="26" xfId="2" applyNumberFormat="1" applyFont="1" applyBorder="1" applyAlignment="1" applyProtection="1">
      <protection locked="0"/>
    </xf>
    <xf numFmtId="38" fontId="2" fillId="3" borderId="5" xfId="2" applyNumberFormat="1" applyFont="1" applyFill="1" applyBorder="1" applyProtection="1">
      <protection locked="0"/>
    </xf>
    <xf numFmtId="38" fontId="2" fillId="3" borderId="9" xfId="2" applyNumberFormat="1" applyFont="1" applyFill="1" applyBorder="1" applyProtection="1">
      <protection locked="0"/>
    </xf>
    <xf numFmtId="38" fontId="2" fillId="0" borderId="39" xfId="1" applyNumberFormat="1" applyFont="1" applyFill="1" applyBorder="1" applyProtection="1"/>
    <xf numFmtId="38" fontId="2" fillId="0" borderId="40" xfId="1" applyNumberFormat="1" applyFont="1" applyFill="1" applyBorder="1" applyProtection="1"/>
    <xf numFmtId="38" fontId="2" fillId="0" borderId="41" xfId="1" applyNumberFormat="1" applyFont="1" applyFill="1" applyBorder="1" applyProtection="1"/>
    <xf numFmtId="0" fontId="3" fillId="0" borderId="36" xfId="0" applyFont="1" applyBorder="1" applyAlignment="1" applyProtection="1">
      <alignment horizontal="centerContinuous" vertical="center" wrapText="1"/>
      <protection locked="0"/>
    </xf>
    <xf numFmtId="38" fontId="2" fillId="0" borderId="24" xfId="1" applyNumberFormat="1" applyFont="1" applyBorder="1" applyProtection="1">
      <protection locked="0"/>
    </xf>
    <xf numFmtId="38" fontId="2" fillId="0" borderId="25" xfId="1" applyNumberFormat="1" applyFont="1" applyBorder="1" applyProtection="1">
      <protection locked="0"/>
    </xf>
    <xf numFmtId="38" fontId="2" fillId="0" borderId="26" xfId="1" applyNumberFormat="1" applyFont="1" applyBorder="1" applyProtection="1">
      <protection locked="0"/>
    </xf>
    <xf numFmtId="38" fontId="2" fillId="3" borderId="1" xfId="1" applyNumberFormat="1" applyFont="1" applyFill="1" applyBorder="1" applyProtection="1"/>
    <xf numFmtId="38" fontId="2" fillId="3" borderId="5" xfId="1" applyNumberFormat="1" applyFont="1" applyFill="1" applyBorder="1" applyProtection="1"/>
    <xf numFmtId="38" fontId="2" fillId="3" borderId="9" xfId="1" applyNumberFormat="1" applyFont="1" applyFill="1" applyBorder="1" applyProtection="1"/>
    <xf numFmtId="3" fontId="2" fillId="0" borderId="40" xfId="1" applyNumberFormat="1" applyFont="1" applyFill="1" applyBorder="1" applyProtection="1"/>
    <xf numFmtId="3" fontId="2" fillId="0" borderId="25" xfId="1" applyNumberFormat="1" applyFont="1" applyBorder="1" applyProtection="1">
      <protection locked="0"/>
    </xf>
    <xf numFmtId="3" fontId="2" fillId="3" borderId="5" xfId="1" applyNumberFormat="1" applyFont="1" applyFill="1" applyBorder="1" applyProtection="1"/>
    <xf numFmtId="3" fontId="2" fillId="3" borderId="9" xfId="1" applyNumberFormat="1" applyFont="1" applyFill="1" applyBorder="1" applyProtection="1"/>
    <xf numFmtId="3" fontId="2" fillId="3" borderId="1" xfId="1" applyNumberFormat="1" applyFont="1" applyFill="1" applyBorder="1" applyProtection="1"/>
    <xf numFmtId="3" fontId="2" fillId="0" borderId="31" xfId="0" applyNumberFormat="1" applyFont="1" applyBorder="1" applyAlignment="1" applyProtection="1">
      <alignment horizontal="right"/>
      <protection locked="0"/>
    </xf>
    <xf numFmtId="3" fontId="2" fillId="0" borderId="32" xfId="0" applyNumberFormat="1" applyFont="1" applyBorder="1" applyAlignment="1" applyProtection="1">
      <alignment horizontal="right"/>
      <protection locked="0"/>
    </xf>
    <xf numFmtId="4" fontId="2" fillId="0" borderId="19" xfId="1" applyNumberFormat="1" applyFont="1" applyBorder="1" applyProtection="1">
      <protection locked="0"/>
    </xf>
    <xf numFmtId="3" fontId="2" fillId="0" borderId="19" xfId="1" applyNumberFormat="1" applyFont="1" applyBorder="1" applyAlignment="1" applyProtection="1">
      <alignment horizontal="center"/>
      <protection locked="0"/>
    </xf>
    <xf numFmtId="3" fontId="2" fillId="0" borderId="41" xfId="1" applyNumberFormat="1" applyFont="1" applyFill="1" applyBorder="1" applyProtection="1"/>
    <xf numFmtId="3" fontId="2" fillId="0" borderId="26" xfId="1" applyNumberFormat="1" applyFont="1" applyBorder="1" applyProtection="1">
      <protection locked="0"/>
    </xf>
    <xf numFmtId="3" fontId="2" fillId="0" borderId="20" xfId="1" applyNumberFormat="1" applyFont="1" applyFill="1" applyBorder="1" applyProtection="1"/>
    <xf numFmtId="38" fontId="2" fillId="0" borderId="40" xfId="1" applyNumberFormat="1" applyFont="1" applyFill="1" applyBorder="1" applyProtection="1">
      <protection locked="0"/>
    </xf>
    <xf numFmtId="38" fontId="2" fillId="0" borderId="24" xfId="2" applyNumberFormat="1" applyFont="1" applyBorder="1" applyProtection="1">
      <protection locked="0"/>
    </xf>
    <xf numFmtId="38" fontId="2" fillId="3" borderId="3" xfId="1" applyNumberFormat="1" applyFont="1" applyFill="1" applyBorder="1" applyProtection="1"/>
    <xf numFmtId="38" fontId="2" fillId="3" borderId="5" xfId="1" applyNumberFormat="1" applyFont="1" applyFill="1" applyBorder="1" applyProtection="1">
      <protection locked="0"/>
    </xf>
    <xf numFmtId="38" fontId="2" fillId="3" borderId="9" xfId="1" applyNumberFormat="1" applyFont="1" applyFill="1" applyBorder="1" applyProtection="1">
      <protection locked="0"/>
    </xf>
    <xf numFmtId="38" fontId="2" fillId="0" borderId="39" xfId="1" applyNumberFormat="1" applyFont="1" applyFill="1" applyBorder="1" applyProtection="1">
      <protection locked="0"/>
    </xf>
    <xf numFmtId="38" fontId="2" fillId="0" borderId="19" xfId="1" applyNumberFormat="1" applyFont="1" applyBorder="1" applyAlignment="1" applyProtection="1">
      <alignment horizontal="center"/>
      <protection locked="0"/>
    </xf>
    <xf numFmtId="38" fontId="2" fillId="0" borderId="41" xfId="1" applyNumberFormat="1" applyFont="1" applyFill="1" applyBorder="1" applyProtection="1">
      <protection locked="0"/>
    </xf>
    <xf numFmtId="38" fontId="2" fillId="0" borderId="20" xfId="1" applyNumberFormat="1" applyFont="1" applyFill="1" applyBorder="1" applyProtection="1">
      <protection locked="0"/>
    </xf>
    <xf numFmtId="38" fontId="2" fillId="0" borderId="31" xfId="1" applyNumberFormat="1" applyFont="1" applyBorder="1" applyAlignment="1" applyProtection="1">
      <alignment horizontal="right"/>
      <protection locked="0"/>
    </xf>
    <xf numFmtId="38" fontId="2" fillId="0" borderId="32" xfId="1" applyNumberFormat="1" applyFont="1" applyBorder="1" applyAlignment="1" applyProtection="1">
      <alignment horizontal="right"/>
      <protection locked="0"/>
    </xf>
    <xf numFmtId="40" fontId="2" fillId="0" borderId="19" xfId="1" applyNumberFormat="1" applyFont="1" applyBorder="1" applyAlignment="1" applyProtection="1">
      <alignment horizontal="right"/>
      <protection locked="0"/>
    </xf>
    <xf numFmtId="38" fontId="2" fillId="0" borderId="40" xfId="2" applyNumberFormat="1" applyFont="1" applyFill="1" applyBorder="1" applyProtection="1"/>
    <xf numFmtId="38" fontId="2" fillId="0" borderId="41" xfId="2" applyNumberFormat="1" applyFont="1" applyFill="1" applyBorder="1" applyProtection="1"/>
    <xf numFmtId="38" fontId="2" fillId="0" borderId="25" xfId="2" applyNumberFormat="1" applyFont="1" applyBorder="1" applyProtection="1">
      <protection locked="0"/>
    </xf>
    <xf numFmtId="38" fontId="2" fillId="0" borderId="26" xfId="2" applyNumberFormat="1" applyFont="1" applyBorder="1" applyProtection="1">
      <protection locked="0"/>
    </xf>
    <xf numFmtId="38" fontId="2" fillId="3" borderId="1" xfId="2" applyNumberFormat="1" applyFont="1" applyFill="1" applyBorder="1" applyProtection="1"/>
    <xf numFmtId="38" fontId="2" fillId="3" borderId="5" xfId="2" applyNumberFormat="1" applyFont="1" applyFill="1" applyBorder="1" applyProtection="1"/>
    <xf numFmtId="38" fontId="2" fillId="3" borderId="9" xfId="2" applyNumberFormat="1" applyFont="1" applyFill="1" applyBorder="1" applyProtection="1"/>
    <xf numFmtId="0" fontId="3" fillId="0" borderId="36" xfId="0" applyFont="1" applyFill="1" applyBorder="1" applyAlignment="1" applyProtection="1">
      <alignment horizontal="center" vertical="center"/>
      <protection locked="0"/>
    </xf>
    <xf numFmtId="37" fontId="2" fillId="0" borderId="37" xfId="1" applyNumberFormat="1" applyFont="1" applyFill="1" applyBorder="1" applyProtection="1">
      <protection locked="0"/>
    </xf>
    <xf numFmtId="37" fontId="2" fillId="0" borderId="38" xfId="1" applyNumberFormat="1" applyFont="1" applyFill="1" applyBorder="1" applyProtection="1">
      <protection locked="0"/>
    </xf>
    <xf numFmtId="37" fontId="2" fillId="0" borderId="42" xfId="1" applyNumberFormat="1" applyFont="1" applyFill="1" applyBorder="1" applyProtection="1">
      <protection locked="0"/>
    </xf>
    <xf numFmtId="37" fontId="2" fillId="0" borderId="25" xfId="1" applyNumberFormat="1" applyFont="1" applyBorder="1" applyProtection="1">
      <protection locked="0"/>
    </xf>
    <xf numFmtId="37" fontId="2" fillId="0" borderId="26" xfId="1" applyNumberFormat="1" applyFont="1" applyBorder="1" applyProtection="1">
      <protection locked="0"/>
    </xf>
    <xf numFmtId="37" fontId="2" fillId="3" borderId="1" xfId="1" applyNumberFormat="1" applyFont="1" applyFill="1" applyBorder="1" applyProtection="1"/>
    <xf numFmtId="37" fontId="2" fillId="3" borderId="5" xfId="1" applyNumberFormat="1" applyFont="1" applyFill="1" applyBorder="1" applyProtection="1"/>
    <xf numFmtId="37" fontId="2" fillId="3" borderId="9" xfId="1" applyNumberFormat="1" applyFont="1" applyFill="1" applyBorder="1" applyProtection="1"/>
    <xf numFmtId="0" fontId="3" fillId="0" borderId="43" xfId="0" applyFont="1" applyFill="1" applyBorder="1" applyAlignment="1" applyProtection="1">
      <alignment horizontal="centerContinuous" vertical="center" wrapText="1"/>
      <protection locked="0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Continuous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60" xfId="0" applyFont="1" applyBorder="1" applyProtection="1">
      <protection locked="0"/>
    </xf>
    <xf numFmtId="0" fontId="0" fillId="0" borderId="60" xfId="0" applyBorder="1" applyProtection="1"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centerContinuous"/>
      <protection locked="0"/>
    </xf>
    <xf numFmtId="38" fontId="2" fillId="0" borderId="23" xfId="2" applyNumberFormat="1" applyFont="1" applyBorder="1" applyAlignment="1" applyProtection="1">
      <alignment horizontal="center"/>
      <protection locked="0"/>
    </xf>
    <xf numFmtId="0" fontId="3" fillId="0" borderId="61" xfId="0" applyFont="1" applyBorder="1" applyAlignment="1" applyProtection="1">
      <alignment horizontal="center" vertical="center" wrapText="1"/>
      <protection locked="0"/>
    </xf>
    <xf numFmtId="38" fontId="2" fillId="3" borderId="3" xfId="2" applyNumberFormat="1" applyFont="1" applyFill="1" applyBorder="1" applyProtection="1">
      <protection locked="0"/>
    </xf>
    <xf numFmtId="0" fontId="3" fillId="3" borderId="6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2" fillId="2" borderId="0" xfId="0" applyFont="1" applyFill="1" applyBorder="1" applyProtection="1"/>
    <xf numFmtId="0" fontId="2" fillId="2" borderId="36" xfId="0" applyFont="1" applyFill="1" applyBorder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38" fontId="2" fillId="3" borderId="62" xfId="1" applyNumberFormat="1" applyFont="1" applyFill="1" applyBorder="1" applyProtection="1"/>
    <xf numFmtId="38" fontId="2" fillId="3" borderId="63" xfId="1" applyNumberFormat="1" applyFont="1" applyFill="1" applyBorder="1" applyProtection="1"/>
    <xf numFmtId="38" fontId="2" fillId="3" borderId="64" xfId="1" applyNumberFormat="1" applyFont="1" applyFill="1" applyBorder="1" applyProtection="1"/>
    <xf numFmtId="0" fontId="2" fillId="0" borderId="27" xfId="0" applyFont="1" applyBorder="1" applyAlignment="1" applyProtection="1">
      <alignment horizontal="center"/>
      <protection locked="0"/>
    </xf>
    <xf numFmtId="38" fontId="2" fillId="0" borderId="22" xfId="1" applyNumberFormat="1" applyFont="1" applyBorder="1" applyProtection="1">
      <protection locked="0"/>
    </xf>
    <xf numFmtId="9" fontId="2" fillId="0" borderId="22" xfId="3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38" fontId="2" fillId="0" borderId="24" xfId="0" applyNumberFormat="1" applyFont="1" applyFill="1" applyBorder="1" applyProtection="1">
      <protection locked="0"/>
    </xf>
    <xf numFmtId="38" fontId="2" fillId="0" borderId="16" xfId="0" applyNumberFormat="1" applyFont="1" applyFill="1" applyBorder="1" applyProtection="1"/>
    <xf numFmtId="0" fontId="2" fillId="0" borderId="31" xfId="0" applyFont="1" applyBorder="1" applyAlignment="1" applyProtection="1">
      <alignment horizontal="center"/>
      <protection locked="0"/>
    </xf>
    <xf numFmtId="38" fontId="2" fillId="0" borderId="21" xfId="1" applyNumberFormat="1" applyFont="1" applyBorder="1" applyProtection="1">
      <protection locked="0"/>
    </xf>
    <xf numFmtId="9" fontId="2" fillId="0" borderId="21" xfId="3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38" fontId="2" fillId="0" borderId="25" xfId="0" applyNumberFormat="1" applyFont="1" applyFill="1" applyBorder="1" applyProtection="1">
      <protection locked="0"/>
    </xf>
    <xf numFmtId="38" fontId="2" fillId="0" borderId="18" xfId="0" applyNumberFormat="1" applyFont="1" applyFill="1" applyBorder="1" applyProtection="1"/>
    <xf numFmtId="0" fontId="2" fillId="0" borderId="32" xfId="0" applyFont="1" applyBorder="1" applyAlignment="1" applyProtection="1">
      <alignment horizontal="center"/>
      <protection locked="0"/>
    </xf>
    <xf numFmtId="9" fontId="2" fillId="0" borderId="19" xfId="3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38" fontId="2" fillId="0" borderId="26" xfId="0" applyNumberFormat="1" applyFont="1" applyFill="1" applyBorder="1" applyProtection="1">
      <protection locked="0"/>
    </xf>
    <xf numFmtId="38" fontId="2" fillId="0" borderId="20" xfId="0" applyNumberFormat="1" applyFont="1" applyFill="1" applyBorder="1" applyProtection="1"/>
    <xf numFmtId="164" fontId="3" fillId="2" borderId="65" xfId="1" applyNumberFormat="1" applyFont="1" applyFill="1" applyBorder="1" applyProtection="1"/>
    <xf numFmtId="10" fontId="2" fillId="2" borderId="46" xfId="3" applyNumberFormat="1" applyFont="1" applyFill="1" applyBorder="1" applyAlignment="1" applyProtection="1">
      <alignment horizontal="center"/>
      <protection locked="0"/>
    </xf>
    <xf numFmtId="38" fontId="2" fillId="2" borderId="1" xfId="0" applyNumberFormat="1" applyFont="1" applyFill="1" applyBorder="1" applyProtection="1"/>
    <xf numFmtId="38" fontId="2" fillId="2" borderId="37" xfId="0" applyNumberFormat="1" applyFont="1" applyFill="1" applyBorder="1" applyProtection="1"/>
    <xf numFmtId="38" fontId="2" fillId="2" borderId="3" xfId="0" applyNumberFormat="1" applyFont="1" applyFill="1" applyBorder="1" applyProtection="1"/>
    <xf numFmtId="10" fontId="2" fillId="2" borderId="4" xfId="3" applyNumberFormat="1" applyFont="1" applyFill="1" applyBorder="1" applyAlignment="1" applyProtection="1">
      <alignment horizontal="center"/>
      <protection locked="0"/>
    </xf>
    <xf numFmtId="38" fontId="2" fillId="2" borderId="5" xfId="0" applyNumberFormat="1" applyFont="1" applyFill="1" applyBorder="1" applyProtection="1"/>
    <xf numFmtId="38" fontId="2" fillId="2" borderId="38" xfId="0" applyNumberFormat="1" applyFont="1" applyFill="1" applyBorder="1" applyProtection="1"/>
    <xf numFmtId="10" fontId="2" fillId="2" borderId="8" xfId="3" applyNumberFormat="1" applyFont="1" applyFill="1" applyBorder="1" applyAlignment="1" applyProtection="1">
      <alignment horizontal="center"/>
      <protection locked="0"/>
    </xf>
    <xf numFmtId="38" fontId="2" fillId="2" borderId="9" xfId="0" applyNumberFormat="1" applyFont="1" applyFill="1" applyBorder="1" applyProtection="1"/>
    <xf numFmtId="38" fontId="2" fillId="2" borderId="42" xfId="0" applyNumberFormat="1" applyFont="1" applyFill="1" applyBorder="1" applyProtection="1"/>
    <xf numFmtId="10" fontId="3" fillId="2" borderId="66" xfId="0" applyNumberFormat="1" applyFont="1" applyFill="1" applyBorder="1" applyAlignment="1" applyProtection="1">
      <alignment horizontal="center"/>
      <protection locked="0"/>
    </xf>
    <xf numFmtId="164" fontId="3" fillId="2" borderId="66" xfId="2" applyNumberFormat="1" applyFont="1" applyFill="1" applyBorder="1" applyProtection="1"/>
    <xf numFmtId="164" fontId="3" fillId="2" borderId="65" xfId="2" applyNumberFormat="1" applyFont="1" applyFill="1" applyBorder="1" applyProtection="1"/>
    <xf numFmtId="0" fontId="3" fillId="0" borderId="35" xfId="0" applyFont="1" applyBorder="1" applyAlignment="1" applyProtection="1">
      <alignment horizontal="centerContinuous"/>
      <protection locked="0"/>
    </xf>
    <xf numFmtId="0" fontId="3" fillId="0" borderId="11" xfId="0" applyFont="1" applyBorder="1" applyAlignment="1" applyProtection="1">
      <alignment horizontal="centerContinuous"/>
      <protection locked="0"/>
    </xf>
    <xf numFmtId="0" fontId="3" fillId="0" borderId="47" xfId="0" applyFont="1" applyBorder="1" applyAlignment="1" applyProtection="1">
      <alignment horizontal="centerContinuous"/>
      <protection locked="0"/>
    </xf>
    <xf numFmtId="0" fontId="2" fillId="0" borderId="48" xfId="0" applyFont="1" applyBorder="1" applyProtection="1">
      <protection locked="0"/>
    </xf>
    <xf numFmtId="0" fontId="3" fillId="2" borderId="0" xfId="1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0" borderId="67" xfId="0" applyFont="1" applyBorder="1" applyProtection="1"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0" fontId="3" fillId="0" borderId="68" xfId="0" quotePrefix="1" applyFont="1" applyBorder="1" applyAlignment="1" applyProtection="1">
      <alignment horizontal="center" vertical="center" wrapText="1"/>
      <protection locked="0"/>
    </xf>
    <xf numFmtId="5" fontId="3" fillId="2" borderId="49" xfId="2" applyNumberFormat="1" applyFont="1" applyFill="1" applyBorder="1" applyProtection="1"/>
    <xf numFmtId="0" fontId="3" fillId="0" borderId="12" xfId="0" applyFont="1" applyFill="1" applyBorder="1" applyAlignment="1" applyProtection="1">
      <alignment horizontal="centerContinuous" vertical="center" wrapText="1"/>
      <protection locked="0"/>
    </xf>
    <xf numFmtId="38" fontId="2" fillId="0" borderId="50" xfId="2" applyNumberFormat="1" applyFont="1" applyBorder="1" applyAlignment="1" applyProtection="1">
      <protection locked="0"/>
    </xf>
    <xf numFmtId="5" fontId="3" fillId="2" borderId="29" xfId="2" applyNumberFormat="1" applyFont="1" applyFill="1" applyBorder="1" applyProtection="1"/>
    <xf numFmtId="5" fontId="3" fillId="2" borderId="29" xfId="2" applyNumberFormat="1" applyFont="1" applyFill="1" applyBorder="1" applyAlignment="1" applyProtection="1"/>
    <xf numFmtId="165" fontId="2" fillId="2" borderId="0" xfId="0" applyNumberFormat="1" applyFont="1" applyFill="1" applyBorder="1" applyAlignment="1" applyProtection="1">
      <alignment horizontal="center"/>
    </xf>
    <xf numFmtId="2" fontId="2" fillId="0" borderId="50" xfId="0" applyNumberFormat="1" applyFont="1" applyBorder="1" applyAlignment="1" applyProtection="1">
      <alignment horizontal="right"/>
      <protection locked="0"/>
    </xf>
    <xf numFmtId="0" fontId="3" fillId="3" borderId="51" xfId="0" applyFont="1" applyFill="1" applyBorder="1" applyAlignment="1" applyProtection="1">
      <alignment horizontal="center" vertical="center" wrapText="1"/>
      <protection locked="0"/>
    </xf>
    <xf numFmtId="38" fontId="2" fillId="0" borderId="52" xfId="1" applyNumberFormat="1" applyFont="1" applyFill="1" applyBorder="1" applyProtection="1"/>
    <xf numFmtId="0" fontId="3" fillId="0" borderId="61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38" fontId="2" fillId="0" borderId="50" xfId="1" applyNumberFormat="1" applyFont="1" applyBorder="1" applyProtection="1">
      <protection locked="0"/>
    </xf>
    <xf numFmtId="0" fontId="3" fillId="0" borderId="61" xfId="0" applyFont="1" applyBorder="1" applyAlignment="1" applyProtection="1">
      <alignment horizontal="centerContinuous" vertical="center" wrapText="1"/>
      <protection locked="0"/>
    </xf>
    <xf numFmtId="38" fontId="2" fillId="0" borderId="53" xfId="1" applyNumberFormat="1" applyFont="1" applyFill="1" applyBorder="1" applyProtection="1"/>
    <xf numFmtId="0" fontId="3" fillId="0" borderId="61" xfId="0" applyFont="1" applyFill="1" applyBorder="1" applyAlignment="1" applyProtection="1">
      <alignment horizontal="centerContinuous" vertical="center" wrapText="1"/>
      <protection locked="0"/>
    </xf>
    <xf numFmtId="0" fontId="2" fillId="0" borderId="69" xfId="0" applyFont="1" applyBorder="1" applyProtection="1">
      <protection locked="0"/>
    </xf>
    <xf numFmtId="0" fontId="3" fillId="3" borderId="51" xfId="0" applyFont="1" applyFill="1" applyBorder="1" applyAlignment="1" applyProtection="1">
      <alignment horizontal="centerContinuous" vertical="center" wrapText="1"/>
      <protection locked="0"/>
    </xf>
    <xf numFmtId="5" fontId="3" fillId="0" borderId="70" xfId="2" applyNumberFormat="1" applyFont="1" applyFill="1" applyBorder="1" applyProtection="1"/>
    <xf numFmtId="5" fontId="3" fillId="0" borderId="29" xfId="2" applyNumberFormat="1" applyFont="1" applyFill="1" applyBorder="1" applyProtection="1"/>
    <xf numFmtId="5" fontId="3" fillId="0" borderId="65" xfId="2" applyNumberFormat="1" applyFont="1" applyFill="1" applyBorder="1" applyProtection="1"/>
    <xf numFmtId="3" fontId="2" fillId="0" borderId="28" xfId="0" applyNumberFormat="1" applyFont="1" applyBorder="1" applyAlignment="1" applyProtection="1">
      <alignment horizontal="right"/>
      <protection locked="0"/>
    </xf>
    <xf numFmtId="4" fontId="2" fillId="0" borderId="23" xfId="2" applyNumberFormat="1" applyFont="1" applyBorder="1" applyProtection="1"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3" fontId="2" fillId="0" borderId="23" xfId="2" applyNumberFormat="1" applyFont="1" applyBorder="1" applyAlignment="1" applyProtection="1">
      <alignment horizontal="center"/>
      <protection locked="0"/>
    </xf>
    <xf numFmtId="3" fontId="2" fillId="0" borderId="52" xfId="2" applyNumberFormat="1" applyFont="1" applyFill="1" applyBorder="1" applyProtection="1"/>
    <xf numFmtId="3" fontId="2" fillId="3" borderId="3" xfId="2" applyNumberFormat="1" applyFont="1" applyFill="1" applyBorder="1" applyProtection="1"/>
    <xf numFmtId="3" fontId="2" fillId="0" borderId="50" xfId="2" applyNumberFormat="1" applyFont="1" applyBorder="1" applyProtection="1">
      <protection locked="0"/>
    </xf>
    <xf numFmtId="3" fontId="2" fillId="0" borderId="53" xfId="2" applyNumberFormat="1" applyFont="1" applyFill="1" applyBorder="1" applyProtection="1"/>
    <xf numFmtId="0" fontId="3" fillId="0" borderId="71" xfId="0" applyFont="1" applyFill="1" applyBorder="1" applyAlignment="1" applyProtection="1">
      <alignment horizontal="center" vertical="center" wrapText="1"/>
      <protection locked="0"/>
    </xf>
    <xf numFmtId="0" fontId="3" fillId="3" borderId="72" xfId="0" applyFont="1" applyFill="1" applyBorder="1" applyAlignment="1" applyProtection="1">
      <alignment horizontal="center" vertical="center" wrapText="1"/>
      <protection locked="0"/>
    </xf>
    <xf numFmtId="3" fontId="2" fillId="0" borderId="52" xfId="1" applyNumberFormat="1" applyFont="1" applyFill="1" applyBorder="1" applyProtection="1"/>
    <xf numFmtId="3" fontId="3" fillId="0" borderId="61" xfId="0" applyNumberFormat="1" applyFont="1" applyFill="1" applyBorder="1" applyAlignment="1" applyProtection="1">
      <alignment horizontal="center" vertical="center"/>
      <protection locked="0"/>
    </xf>
    <xf numFmtId="3" fontId="3" fillId="3" borderId="36" xfId="0" applyNumberFormat="1" applyFont="1" applyFill="1" applyBorder="1" applyAlignment="1" applyProtection="1">
      <alignment horizontal="center" vertical="center"/>
      <protection locked="0"/>
    </xf>
    <xf numFmtId="3" fontId="2" fillId="0" borderId="50" xfId="1" applyNumberFormat="1" applyFont="1" applyBorder="1" applyProtection="1">
      <protection locked="0"/>
    </xf>
    <xf numFmtId="3" fontId="3" fillId="0" borderId="61" xfId="0" applyNumberFormat="1" applyFont="1" applyBorder="1" applyAlignment="1" applyProtection="1">
      <alignment horizontal="centerContinuous" vertical="center"/>
      <protection locked="0"/>
    </xf>
    <xf numFmtId="3" fontId="2" fillId="0" borderId="53" xfId="1" applyNumberFormat="1" applyFont="1" applyFill="1" applyBorder="1" applyProtection="1"/>
    <xf numFmtId="3" fontId="3" fillId="0" borderId="61" xfId="0" applyNumberFormat="1" applyFont="1" applyFill="1" applyBorder="1" applyAlignment="1" applyProtection="1">
      <alignment horizontal="centerContinuous" vertical="center"/>
      <protection locked="0"/>
    </xf>
    <xf numFmtId="5" fontId="3" fillId="0" borderId="29" xfId="2" applyNumberFormat="1" applyFont="1" applyBorder="1" applyProtection="1"/>
    <xf numFmtId="5" fontId="3" fillId="0" borderId="65" xfId="2" applyNumberFormat="1" applyFont="1" applyBorder="1" applyProtection="1"/>
    <xf numFmtId="5" fontId="3" fillId="0" borderId="66" xfId="2" applyNumberFormat="1" applyFont="1" applyFill="1" applyBorder="1" applyProtection="1"/>
    <xf numFmtId="38" fontId="2" fillId="0" borderId="53" xfId="2" applyNumberFormat="1" applyFont="1" applyFill="1" applyBorder="1" applyProtection="1"/>
    <xf numFmtId="0" fontId="3" fillId="2" borderId="0" xfId="0" applyFont="1" applyFill="1" applyBorder="1" applyAlignment="1" applyProtection="1">
      <alignment horizontal="right" vertical="top"/>
      <protection locked="0"/>
    </xf>
    <xf numFmtId="0" fontId="2" fillId="2" borderId="36" xfId="0" applyFont="1" applyFill="1" applyBorder="1" applyAlignment="1" applyProtection="1">
      <alignment horizontal="center" vertical="top"/>
      <protection locked="0"/>
    </xf>
    <xf numFmtId="0" fontId="2" fillId="0" borderId="73" xfId="0" applyFont="1" applyBorder="1" applyProtection="1">
      <protection locked="0"/>
    </xf>
    <xf numFmtId="0" fontId="2" fillId="0" borderId="74" xfId="0" applyFont="1" applyBorder="1" applyProtection="1">
      <protection locked="0"/>
    </xf>
    <xf numFmtId="38" fontId="2" fillId="0" borderId="52" xfId="2" applyNumberFormat="1" applyFont="1" applyFill="1" applyBorder="1" applyProtection="1"/>
    <xf numFmtId="0" fontId="3" fillId="0" borderId="61" xfId="0" applyFont="1" applyFill="1" applyBorder="1" applyAlignment="1" applyProtection="1">
      <alignment horizontal="centerContinuous" vertical="center"/>
      <protection locked="0"/>
    </xf>
    <xf numFmtId="0" fontId="3" fillId="0" borderId="61" xfId="0" applyFont="1" applyBorder="1" applyAlignment="1" applyProtection="1">
      <alignment horizontal="centerContinuous" vertical="center"/>
      <protection locked="0"/>
    </xf>
    <xf numFmtId="0" fontId="3" fillId="3" borderId="36" xfId="0" applyFont="1" applyFill="1" applyBorder="1" applyAlignment="1" applyProtection="1">
      <alignment horizontal="centerContinuous" vertical="center"/>
      <protection locked="0"/>
    </xf>
    <xf numFmtId="38" fontId="2" fillId="0" borderId="28" xfId="2" applyNumberFormat="1" applyFont="1" applyBorder="1" applyAlignment="1" applyProtection="1">
      <alignment horizontal="right"/>
      <protection locked="0"/>
    </xf>
    <xf numFmtId="0" fontId="3" fillId="3" borderId="12" xfId="0" applyFont="1" applyFill="1" applyBorder="1" applyAlignment="1" applyProtection="1">
      <alignment horizontal="centerContinuous" vertical="center" wrapText="1"/>
      <protection locked="0"/>
    </xf>
    <xf numFmtId="0" fontId="6" fillId="0" borderId="67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3" fillId="2" borderId="67" xfId="0" applyFont="1" applyFill="1" applyBorder="1" applyAlignment="1" applyProtection="1">
      <alignment horizontal="right"/>
      <protection locked="0"/>
    </xf>
    <xf numFmtId="37" fontId="2" fillId="0" borderId="53" xfId="1" applyNumberFormat="1" applyFont="1" applyFill="1" applyBorder="1" applyProtection="1"/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39" fontId="2" fillId="0" borderId="23" xfId="1" applyNumberFormat="1" applyFont="1" applyBorder="1" applyProtection="1"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37" fontId="2" fillId="0" borderId="50" xfId="1" applyNumberFormat="1" applyFont="1" applyBorder="1" applyProtection="1">
      <protection locked="0"/>
    </xf>
    <xf numFmtId="5" fontId="3" fillId="2" borderId="0" xfId="2" applyNumberFormat="1" applyFont="1" applyFill="1" applyBorder="1" applyProtection="1"/>
    <xf numFmtId="0" fontId="19" fillId="2" borderId="0" xfId="0" applyFont="1" applyFill="1" applyAlignment="1" applyProtection="1">
      <alignment horizontal="centerContinuous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3" fontId="2" fillId="0" borderId="46" xfId="1" applyNumberFormat="1" applyFont="1" applyBorder="1" applyAlignment="1" applyProtection="1">
      <alignment horizontal="right"/>
    </xf>
    <xf numFmtId="3" fontId="2" fillId="0" borderId="56" xfId="1" applyNumberFormat="1" applyFont="1" applyBorder="1" applyAlignment="1" applyProtection="1">
      <alignment horizontal="right"/>
    </xf>
    <xf numFmtId="3" fontId="2" fillId="0" borderId="4" xfId="1" applyNumberFormat="1" applyFont="1" applyBorder="1" applyAlignment="1" applyProtection="1">
      <alignment horizontal="right"/>
    </xf>
    <xf numFmtId="3" fontId="2" fillId="0" borderId="54" xfId="1" applyNumberFormat="1" applyFont="1" applyBorder="1" applyAlignment="1" applyProtection="1">
      <alignment horizontal="right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55" xfId="0" applyFont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14" fontId="3" fillId="2" borderId="10" xfId="0" applyNumberFormat="1" applyFont="1" applyFill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center" wrapText="1"/>
      <protection locked="0"/>
    </xf>
    <xf numFmtId="0" fontId="3" fillId="0" borderId="51" xfId="0" applyFont="1" applyBorder="1" applyAlignment="1" applyProtection="1">
      <alignment horizontal="center" wrapText="1"/>
      <protection locked="0"/>
    </xf>
    <xf numFmtId="0" fontId="3" fillId="0" borderId="30" xfId="0" applyFont="1" applyBorder="1" applyAlignment="1" applyProtection="1">
      <alignment horizontal="center" wrapText="1"/>
      <protection locked="0"/>
    </xf>
    <xf numFmtId="0" fontId="3" fillId="0" borderId="55" xfId="0" applyFont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3" fontId="2" fillId="0" borderId="31" xfId="1" applyNumberFormat="1" applyFont="1" applyBorder="1" applyAlignment="1" applyProtection="1"/>
    <xf numFmtId="3" fontId="2" fillId="0" borderId="18" xfId="1" applyNumberFormat="1" applyFont="1" applyBorder="1" applyAlignment="1" applyProtection="1"/>
    <xf numFmtId="3" fontId="2" fillId="0" borderId="32" xfId="1" applyNumberFormat="1" applyFont="1" applyBorder="1" applyAlignment="1" applyProtection="1"/>
    <xf numFmtId="3" fontId="2" fillId="0" borderId="20" xfId="1" applyNumberFormat="1" applyFont="1" applyBorder="1" applyAlignment="1" applyProtection="1"/>
    <xf numFmtId="5" fontId="3" fillId="2" borderId="65" xfId="2" applyNumberFormat="1" applyFont="1" applyFill="1" applyBorder="1" applyAlignment="1" applyProtection="1">
      <alignment horizontal="right"/>
    </xf>
    <xf numFmtId="5" fontId="3" fillId="2" borderId="59" xfId="2" applyNumberFormat="1" applyFont="1" applyFill="1" applyBorder="1" applyAlignment="1" applyProtection="1">
      <alignment horizontal="right"/>
    </xf>
    <xf numFmtId="3" fontId="2" fillId="0" borderId="8" xfId="1" applyNumberFormat="1" applyFont="1" applyBorder="1" applyAlignment="1" applyProtection="1">
      <alignment horizontal="right"/>
    </xf>
    <xf numFmtId="3" fontId="2" fillId="0" borderId="57" xfId="1" applyNumberFormat="1" applyFont="1" applyBorder="1" applyAlignment="1" applyProtection="1">
      <alignment horizontal="right"/>
    </xf>
    <xf numFmtId="3" fontId="2" fillId="0" borderId="27" xfId="1" applyNumberFormat="1" applyFont="1" applyBorder="1" applyAlignment="1" applyProtection="1"/>
    <xf numFmtId="3" fontId="2" fillId="0" borderId="16" xfId="1" applyNumberFormat="1" applyFont="1" applyBorder="1" applyAlignment="1" applyProtection="1"/>
    <xf numFmtId="3" fontId="2" fillId="0" borderId="46" xfId="1" applyNumberFormat="1" applyFont="1" applyBorder="1" applyAlignment="1" applyProtection="1"/>
    <xf numFmtId="3" fontId="2" fillId="0" borderId="56" xfId="1" applyNumberFormat="1" applyFont="1" applyBorder="1" applyAlignment="1" applyProtection="1"/>
    <xf numFmtId="3" fontId="2" fillId="0" borderId="28" xfId="1" applyNumberFormat="1" applyFont="1" applyBorder="1" applyAlignment="1" applyProtection="1"/>
    <xf numFmtId="3" fontId="2" fillId="0" borderId="53" xfId="1" applyNumberFormat="1" applyFont="1" applyBorder="1" applyAlignment="1" applyProtection="1"/>
    <xf numFmtId="3" fontId="2" fillId="0" borderId="48" xfId="1" applyNumberFormat="1" applyFont="1" applyBorder="1" applyAlignment="1" applyProtection="1"/>
    <xf numFmtId="3" fontId="2" fillId="0" borderId="58" xfId="1" applyNumberFormat="1" applyFont="1" applyBorder="1" applyAlignment="1" applyProtection="1"/>
    <xf numFmtId="0" fontId="2" fillId="2" borderId="36" xfId="0" applyFont="1" applyFill="1" applyBorder="1" applyAlignment="1" applyProtection="1">
      <alignment horizontal="left" vertical="top"/>
      <protection locked="0"/>
    </xf>
    <xf numFmtId="5" fontId="3" fillId="2" borderId="59" xfId="2" applyNumberFormat="1" applyFont="1" applyFill="1" applyBorder="1" applyAlignment="1" applyProtection="1"/>
    <xf numFmtId="5" fontId="3" fillId="2" borderId="70" xfId="2" applyNumberFormat="1" applyFont="1" applyFill="1" applyBorder="1" applyAlignment="1" applyProtection="1"/>
    <xf numFmtId="0" fontId="5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left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4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5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2" borderId="57" xfId="0" applyFont="1" applyFill="1" applyBorder="1" applyAlignment="1" applyProtection="1">
      <alignment horizontal="left" wrapText="1"/>
      <protection locked="0"/>
    </xf>
    <xf numFmtId="0" fontId="9" fillId="2" borderId="46" xfId="0" applyFont="1" applyFill="1" applyBorder="1" applyAlignment="1" applyProtection="1">
      <alignment horizontal="left"/>
      <protection locked="0"/>
    </xf>
    <xf numFmtId="0" fontId="9" fillId="2" borderId="56" xfId="0" applyFont="1" applyFill="1" applyBorder="1" applyAlignment="1" applyProtection="1">
      <alignment horizontal="left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9" fillId="2" borderId="46" xfId="0" applyFont="1" applyFill="1" applyBorder="1" applyAlignment="1" applyProtection="1">
      <alignment horizontal="left" wrapText="1"/>
      <protection locked="0"/>
    </xf>
    <xf numFmtId="0" fontId="9" fillId="2" borderId="56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54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4" fontId="3" fillId="2" borderId="0" xfId="0" applyNumberFormat="1" applyFont="1" applyFill="1" applyBorder="1" applyAlignment="1" applyProtection="1">
      <alignment horizontal="right"/>
      <protection locked="0"/>
    </xf>
    <xf numFmtId="0" fontId="2" fillId="2" borderId="46" xfId="0" applyFont="1" applyFill="1" applyBorder="1" applyAlignment="1" applyProtection="1">
      <alignment horizontal="left"/>
      <protection locked="0"/>
    </xf>
    <xf numFmtId="0" fontId="2" fillId="2" borderId="56" xfId="0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57" xfId="0" applyFont="1" applyFill="1" applyBorder="1" applyAlignment="1" applyProtection="1">
      <alignment horizontal="left"/>
      <protection locked="0"/>
    </xf>
    <xf numFmtId="0" fontId="2" fillId="2" borderId="77" xfId="0" applyFont="1" applyFill="1" applyBorder="1" applyAlignment="1" applyProtection="1">
      <alignment horizontal="left"/>
    </xf>
    <xf numFmtId="0" fontId="2" fillId="2" borderId="77" xfId="0" applyNumberFormat="1" applyFont="1" applyFill="1" applyBorder="1" applyAlignment="1" applyProtection="1">
      <alignment horizontal="left"/>
    </xf>
    <xf numFmtId="0" fontId="2" fillId="2" borderId="38" xfId="0" applyFont="1" applyFill="1" applyBorder="1" applyAlignment="1" applyProtection="1">
      <alignment horizontal="left"/>
      <protection locked="0"/>
    </xf>
    <xf numFmtId="0" fontId="2" fillId="2" borderId="42" xfId="0" applyFont="1" applyFill="1" applyBorder="1" applyAlignment="1" applyProtection="1">
      <alignment horizontal="left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right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180975</xdr:rowOff>
    </xdr:from>
    <xdr:to>
      <xdr:col>1</xdr:col>
      <xdr:colOff>1790700</xdr:colOff>
      <xdr:row>5</xdr:row>
      <xdr:rowOff>76200</xdr:rowOff>
    </xdr:to>
    <xdr:pic>
      <xdr:nvPicPr>
        <xdr:cNvPr id="3206" name="Picture 2" descr="f5la">
          <a:extLst>
            <a:ext uri="{FF2B5EF4-FFF2-40B4-BE49-F238E27FC236}">
              <a16:creationId xmlns:a16="http://schemas.microsoft.com/office/drawing/2014/main" id="{3C624F5E-1129-4091-95DB-75545E912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80975"/>
          <a:ext cx="2286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114300</xdr:rowOff>
    </xdr:from>
    <xdr:to>
      <xdr:col>0</xdr:col>
      <xdr:colOff>2257425</xdr:colOff>
      <xdr:row>5</xdr:row>
      <xdr:rowOff>0</xdr:rowOff>
    </xdr:to>
    <xdr:pic>
      <xdr:nvPicPr>
        <xdr:cNvPr id="4400" name="Picture 5" descr="f5la">
          <a:extLst>
            <a:ext uri="{FF2B5EF4-FFF2-40B4-BE49-F238E27FC236}">
              <a16:creationId xmlns:a16="http://schemas.microsoft.com/office/drawing/2014/main" id="{B36C2F81-9305-4B8A-B1FE-BF2DED2CC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4300"/>
          <a:ext cx="19716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152400</xdr:rowOff>
    </xdr:from>
    <xdr:to>
      <xdr:col>0</xdr:col>
      <xdr:colOff>2400300</xdr:colOff>
      <xdr:row>5</xdr:row>
      <xdr:rowOff>190500</xdr:rowOff>
    </xdr:to>
    <xdr:pic>
      <xdr:nvPicPr>
        <xdr:cNvPr id="5503" name="Picture 5" descr="f5la">
          <a:extLst>
            <a:ext uri="{FF2B5EF4-FFF2-40B4-BE49-F238E27FC236}">
              <a16:creationId xmlns:a16="http://schemas.microsoft.com/office/drawing/2014/main" id="{02C5A62E-2484-49E2-94EC-3C9D7CCD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52400"/>
          <a:ext cx="20478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1</xdr:col>
      <xdr:colOff>400050</xdr:colOff>
      <xdr:row>4</xdr:row>
      <xdr:rowOff>57150</xdr:rowOff>
    </xdr:to>
    <xdr:pic>
      <xdr:nvPicPr>
        <xdr:cNvPr id="1331" name="Picture 5" descr="f5la">
          <a:extLst>
            <a:ext uri="{FF2B5EF4-FFF2-40B4-BE49-F238E27FC236}">
              <a16:creationId xmlns:a16="http://schemas.microsoft.com/office/drawing/2014/main" id="{10D78E80-A7C2-46DD-B807-16C955D08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9050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104775</xdr:rowOff>
    </xdr:from>
    <xdr:to>
      <xdr:col>1</xdr:col>
      <xdr:colOff>409575</xdr:colOff>
      <xdr:row>4</xdr:row>
      <xdr:rowOff>19050</xdr:rowOff>
    </xdr:to>
    <xdr:pic>
      <xdr:nvPicPr>
        <xdr:cNvPr id="7467" name="Picture 5" descr="f5la">
          <a:extLst>
            <a:ext uri="{FF2B5EF4-FFF2-40B4-BE49-F238E27FC236}">
              <a16:creationId xmlns:a16="http://schemas.microsoft.com/office/drawing/2014/main" id="{E2C5CDED-EB15-4F65-83F5-827AF1E4E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19050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152400</xdr:rowOff>
    </xdr:from>
    <xdr:to>
      <xdr:col>1</xdr:col>
      <xdr:colOff>561975</xdr:colOff>
      <xdr:row>4</xdr:row>
      <xdr:rowOff>0</xdr:rowOff>
    </xdr:to>
    <xdr:pic>
      <xdr:nvPicPr>
        <xdr:cNvPr id="8491" name="Picture 4" descr="f5la">
          <a:extLst>
            <a:ext uri="{FF2B5EF4-FFF2-40B4-BE49-F238E27FC236}">
              <a16:creationId xmlns:a16="http://schemas.microsoft.com/office/drawing/2014/main" id="{EA3F1739-F4B9-4D02-B1D0-6ED20DF19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2400"/>
          <a:ext cx="19050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142875</xdr:rowOff>
    </xdr:from>
    <xdr:to>
      <xdr:col>1</xdr:col>
      <xdr:colOff>561975</xdr:colOff>
      <xdr:row>4</xdr:row>
      <xdr:rowOff>85725</xdr:rowOff>
    </xdr:to>
    <xdr:pic>
      <xdr:nvPicPr>
        <xdr:cNvPr id="9515" name="Picture 4" descr="f5la">
          <a:extLst>
            <a:ext uri="{FF2B5EF4-FFF2-40B4-BE49-F238E27FC236}">
              <a16:creationId xmlns:a16="http://schemas.microsoft.com/office/drawing/2014/main" id="{4CE5EF03-7DAA-4214-BC65-1C21001ED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19050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219075</xdr:rowOff>
    </xdr:from>
    <xdr:to>
      <xdr:col>0</xdr:col>
      <xdr:colOff>2466975</xdr:colOff>
      <xdr:row>4</xdr:row>
      <xdr:rowOff>190500</xdr:rowOff>
    </xdr:to>
    <xdr:pic>
      <xdr:nvPicPr>
        <xdr:cNvPr id="10539" name="Picture 4" descr="f5la">
          <a:extLst>
            <a:ext uri="{FF2B5EF4-FFF2-40B4-BE49-F238E27FC236}">
              <a16:creationId xmlns:a16="http://schemas.microsoft.com/office/drawing/2014/main" id="{1AD48531-B965-4DCD-948F-7E03FA51F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19075"/>
          <a:ext cx="19050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114300</xdr:rowOff>
    </xdr:from>
    <xdr:to>
      <xdr:col>1</xdr:col>
      <xdr:colOff>590550</xdr:colOff>
      <xdr:row>4</xdr:row>
      <xdr:rowOff>57150</xdr:rowOff>
    </xdr:to>
    <xdr:pic>
      <xdr:nvPicPr>
        <xdr:cNvPr id="12588" name="Picture 5" descr="f5la">
          <a:extLst>
            <a:ext uri="{FF2B5EF4-FFF2-40B4-BE49-F238E27FC236}">
              <a16:creationId xmlns:a16="http://schemas.microsoft.com/office/drawing/2014/main" id="{DF611B9E-7A8B-41F1-AD2F-3747751D9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300"/>
          <a:ext cx="19050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zoomScaleNormal="100" workbookViewId="0">
      <selection activeCell="D2" sqref="D2"/>
    </sheetView>
  </sheetViews>
  <sheetFormatPr defaultRowHeight="15.75" x14ac:dyDescent="0.25"/>
  <cols>
    <col min="1" max="1" width="17.7109375" style="5" customWidth="1"/>
    <col min="2" max="2" width="36" style="5" customWidth="1"/>
    <col min="3" max="3" width="18.7109375" style="5" customWidth="1"/>
    <col min="4" max="4" width="18.5703125" style="5" customWidth="1"/>
    <col min="5" max="5" width="19.85546875" style="5" customWidth="1"/>
    <col min="6" max="6" width="18.5703125" style="5" customWidth="1"/>
    <col min="7" max="8" width="18.7109375" style="5" customWidth="1"/>
    <col min="9" max="16384" width="9.140625" style="5"/>
  </cols>
  <sheetData>
    <row r="1" spans="1:9" ht="20.100000000000001" customHeight="1" thickBot="1" x14ac:dyDescent="0.3">
      <c r="A1" s="1"/>
      <c r="B1" s="2"/>
      <c r="C1" s="3"/>
      <c r="D1" s="3"/>
      <c r="E1" s="3"/>
      <c r="F1" s="286"/>
      <c r="G1" s="310" t="s">
        <v>0</v>
      </c>
      <c r="H1" s="187" t="s">
        <v>1</v>
      </c>
      <c r="I1" s="2"/>
    </row>
    <row r="2" spans="1:9" ht="20.100000000000001" customHeight="1" x14ac:dyDescent="0.35">
      <c r="A2" s="1"/>
      <c r="B2" s="2"/>
      <c r="C2" s="3"/>
      <c r="D2" s="305" t="s">
        <v>131</v>
      </c>
      <c r="E2" s="3"/>
      <c r="G2" s="313" t="s">
        <v>2</v>
      </c>
      <c r="H2" s="198" t="s">
        <v>3</v>
      </c>
      <c r="I2" s="2"/>
    </row>
    <row r="3" spans="1:9" ht="20.100000000000001" customHeight="1" x14ac:dyDescent="0.25">
      <c r="A3" s="1"/>
      <c r="B3" s="2"/>
      <c r="C3" s="3"/>
      <c r="D3" s="3"/>
      <c r="E3" s="3"/>
      <c r="F3" s="4"/>
      <c r="G3" s="4"/>
      <c r="H3" s="315"/>
      <c r="I3" s="2"/>
    </row>
    <row r="4" spans="1:9" ht="20.100000000000001" customHeight="1" x14ac:dyDescent="0.3">
      <c r="A4" s="331" t="s">
        <v>4</v>
      </c>
      <c r="B4" s="331"/>
      <c r="C4" s="331"/>
      <c r="D4" s="331"/>
      <c r="E4" s="331"/>
      <c r="F4" s="331"/>
      <c r="G4" s="331"/>
      <c r="H4" s="331"/>
      <c r="I4" s="2"/>
    </row>
    <row r="5" spans="1:9" ht="20.100000000000001" customHeight="1" x14ac:dyDescent="0.3">
      <c r="A5" s="332"/>
      <c r="B5" s="332"/>
      <c r="C5" s="332"/>
      <c r="D5" s="332"/>
      <c r="E5" s="332"/>
      <c r="F5" s="332"/>
      <c r="G5" s="332"/>
      <c r="H5" s="332"/>
      <c r="I5" s="2"/>
    </row>
    <row r="6" spans="1:9" ht="20.100000000000001" customHeight="1" x14ac:dyDescent="0.3">
      <c r="A6" s="6"/>
      <c r="B6" s="306"/>
      <c r="C6" s="306"/>
      <c r="D6" s="306"/>
      <c r="E6" s="306"/>
      <c r="F6" s="7"/>
      <c r="G6" s="7"/>
      <c r="H6" s="7"/>
      <c r="I6" s="2"/>
    </row>
    <row r="7" spans="1:9" ht="20.100000000000001" customHeight="1" x14ac:dyDescent="0.3">
      <c r="A7" s="6"/>
      <c r="B7" s="306"/>
      <c r="C7" s="306"/>
      <c r="D7" s="306"/>
      <c r="E7" s="306"/>
      <c r="F7" s="7"/>
      <c r="G7" s="7"/>
      <c r="H7" s="7"/>
      <c r="I7" s="2"/>
    </row>
    <row r="8" spans="1:9" ht="20.100000000000001" customHeight="1" thickBot="1" x14ac:dyDescent="0.3">
      <c r="A8" s="6" t="s">
        <v>5</v>
      </c>
      <c r="B8" s="337"/>
      <c r="C8" s="337"/>
      <c r="D8" s="338"/>
      <c r="E8" s="8"/>
      <c r="F8" s="8"/>
      <c r="G8" s="8"/>
      <c r="H8" s="8"/>
      <c r="I8" s="2"/>
    </row>
    <row r="9" spans="1:9" ht="15.75" customHeight="1" x14ac:dyDescent="0.25">
      <c r="A9" s="6"/>
      <c r="B9" s="2"/>
      <c r="C9" s="2"/>
      <c r="D9" s="8"/>
      <c r="E9" s="2"/>
      <c r="F9" s="2"/>
      <c r="G9" s="2"/>
      <c r="H9" s="2"/>
      <c r="I9" s="2"/>
    </row>
    <row r="10" spans="1:9" ht="20.100000000000001" customHeight="1" thickBot="1" x14ac:dyDescent="0.3">
      <c r="A10" s="6" t="s">
        <v>6</v>
      </c>
      <c r="B10" s="337" t="s">
        <v>7</v>
      </c>
      <c r="C10" s="337"/>
      <c r="D10" s="338"/>
      <c r="E10" s="2"/>
      <c r="F10" s="240"/>
      <c r="G10" s="287"/>
      <c r="I10" s="2"/>
    </row>
    <row r="11" spans="1:9" ht="20.100000000000001" customHeight="1" x14ac:dyDescent="0.25">
      <c r="A11" s="6"/>
      <c r="B11" s="309"/>
      <c r="C11" s="309"/>
      <c r="D11" s="309"/>
      <c r="E11" s="2"/>
      <c r="F11" s="6"/>
      <c r="G11" s="6"/>
      <c r="H11" s="237"/>
      <c r="I11" s="2"/>
    </row>
    <row r="12" spans="1:9" ht="16.5" thickBot="1" x14ac:dyDescent="0.3">
      <c r="A12" s="6" t="s">
        <v>8</v>
      </c>
      <c r="B12" s="339" t="s">
        <v>9</v>
      </c>
      <c r="C12" s="337"/>
      <c r="D12" s="338"/>
      <c r="E12" s="2"/>
      <c r="F12" s="2"/>
      <c r="G12" s="2"/>
      <c r="H12" s="2"/>
      <c r="I12" s="2"/>
    </row>
    <row r="13" spans="1:9" ht="20.100000000000001" customHeight="1" thickBot="1" x14ac:dyDescent="0.3">
      <c r="A13" s="8"/>
      <c r="B13" s="2"/>
      <c r="C13" s="2"/>
      <c r="D13" s="2"/>
      <c r="E13" s="2"/>
      <c r="F13" s="2"/>
      <c r="G13" s="2"/>
      <c r="H13" s="2"/>
      <c r="I13" s="2"/>
    </row>
    <row r="14" spans="1:9" ht="20.100000000000001" customHeight="1" x14ac:dyDescent="0.25">
      <c r="A14" s="333" t="s">
        <v>10</v>
      </c>
      <c r="B14" s="334"/>
      <c r="C14" s="333" t="s">
        <v>11</v>
      </c>
      <c r="D14" s="334"/>
      <c r="E14" s="333" t="s">
        <v>12</v>
      </c>
      <c r="F14" s="334"/>
      <c r="G14" s="340" t="s">
        <v>13</v>
      </c>
      <c r="H14" s="341"/>
      <c r="I14" s="2"/>
    </row>
    <row r="15" spans="1:9" ht="20.100000000000001" customHeight="1" thickBot="1" x14ac:dyDescent="0.3">
      <c r="A15" s="335"/>
      <c r="B15" s="336"/>
      <c r="C15" s="335"/>
      <c r="D15" s="336"/>
      <c r="E15" s="335"/>
      <c r="F15" s="336"/>
      <c r="G15" s="342"/>
      <c r="H15" s="343"/>
      <c r="I15" s="2"/>
    </row>
    <row r="16" spans="1:9" ht="22.5" customHeight="1" x14ac:dyDescent="0.25">
      <c r="A16" s="9">
        <v>1</v>
      </c>
      <c r="B16" s="10" t="s">
        <v>14</v>
      </c>
      <c r="C16" s="353">
        <f>'Section 1 personnel'!F36</f>
        <v>0</v>
      </c>
      <c r="D16" s="354"/>
      <c r="E16" s="355">
        <f>'Section 1 personnel'!G36</f>
        <v>0</v>
      </c>
      <c r="F16" s="356"/>
      <c r="G16" s="327">
        <f t="shared" ref="G16:G28" si="0">SUM(C16:F16)</f>
        <v>0</v>
      </c>
      <c r="H16" s="328"/>
      <c r="I16" s="2"/>
    </row>
    <row r="17" spans="1:12" ht="22.5" customHeight="1" x14ac:dyDescent="0.25">
      <c r="A17" s="11" t="s">
        <v>15</v>
      </c>
      <c r="B17" s="12" t="s">
        <v>16</v>
      </c>
      <c r="C17" s="357">
        <f>+'Section 2 Contracted Svcs'!C37</f>
        <v>0</v>
      </c>
      <c r="D17" s="358"/>
      <c r="E17" s="359">
        <f>+'Section 2 Contracted Svcs'!D37</f>
        <v>0</v>
      </c>
      <c r="F17" s="360"/>
      <c r="G17" s="329">
        <f t="shared" si="0"/>
        <v>0</v>
      </c>
      <c r="H17" s="330"/>
      <c r="I17" s="2"/>
    </row>
    <row r="18" spans="1:12" ht="22.5" customHeight="1" x14ac:dyDescent="0.25">
      <c r="A18" s="13">
        <v>3</v>
      </c>
      <c r="B18" s="14" t="s">
        <v>17</v>
      </c>
      <c r="C18" s="345">
        <f>+'Section 3, 4 Equipment,Printing'!F22</f>
        <v>0</v>
      </c>
      <c r="D18" s="346"/>
      <c r="E18" s="345">
        <f>+'Section 3, 4 Equipment,Printing'!G22</f>
        <v>0</v>
      </c>
      <c r="F18" s="346"/>
      <c r="G18" s="329">
        <f t="shared" si="0"/>
        <v>0</v>
      </c>
      <c r="H18" s="330"/>
      <c r="I18" s="2"/>
    </row>
    <row r="19" spans="1:12" ht="22.5" customHeight="1" x14ac:dyDescent="0.25">
      <c r="A19" s="13">
        <v>4</v>
      </c>
      <c r="B19" s="14" t="s">
        <v>18</v>
      </c>
      <c r="C19" s="345">
        <f>'Section 3, 4 Equipment,Printing'!F34</f>
        <v>0</v>
      </c>
      <c r="D19" s="346"/>
      <c r="E19" s="345">
        <f>'Section 3, 4 Equipment,Printing'!G34</f>
        <v>0</v>
      </c>
      <c r="F19" s="346"/>
      <c r="G19" s="329">
        <f t="shared" si="0"/>
        <v>0</v>
      </c>
      <c r="H19" s="330"/>
      <c r="I19" s="2"/>
    </row>
    <row r="20" spans="1:12" ht="22.5" customHeight="1" x14ac:dyDescent="0.25">
      <c r="A20" s="13">
        <v>5</v>
      </c>
      <c r="B20" s="14" t="s">
        <v>19</v>
      </c>
      <c r="C20" s="345">
        <f>'Section 5, 6 Space-Phone'!G22</f>
        <v>0</v>
      </c>
      <c r="D20" s="346"/>
      <c r="E20" s="345">
        <f>'Section 5, 6 Space-Phone'!H22</f>
        <v>0</v>
      </c>
      <c r="F20" s="346"/>
      <c r="G20" s="329">
        <f t="shared" si="0"/>
        <v>0</v>
      </c>
      <c r="H20" s="330"/>
      <c r="I20" s="2"/>
    </row>
    <row r="21" spans="1:12" ht="22.5" customHeight="1" x14ac:dyDescent="0.25">
      <c r="A21" s="13">
        <v>6</v>
      </c>
      <c r="B21" s="14" t="s">
        <v>20</v>
      </c>
      <c r="C21" s="345">
        <f>+'Section 5, 6 Space-Phone'!G34</f>
        <v>0</v>
      </c>
      <c r="D21" s="346"/>
      <c r="E21" s="345">
        <f>+'Section 5, 6 Space-Phone'!H34</f>
        <v>0</v>
      </c>
      <c r="F21" s="346"/>
      <c r="G21" s="329">
        <f t="shared" si="0"/>
        <v>0</v>
      </c>
      <c r="H21" s="330"/>
      <c r="I21" s="2"/>
      <c r="L21" s="34"/>
    </row>
    <row r="22" spans="1:12" ht="22.5" customHeight="1" x14ac:dyDescent="0.25">
      <c r="A22" s="13">
        <v>7</v>
      </c>
      <c r="B22" s="14" t="s">
        <v>21</v>
      </c>
      <c r="C22" s="345">
        <f>+'Section 7, 8 Postage, Supplies'!G22</f>
        <v>0</v>
      </c>
      <c r="D22" s="346"/>
      <c r="E22" s="345">
        <f>+'Section 7, 8 Postage, Supplies'!H22</f>
        <v>0</v>
      </c>
      <c r="F22" s="346"/>
      <c r="G22" s="329">
        <f t="shared" si="0"/>
        <v>0</v>
      </c>
      <c r="H22" s="330"/>
      <c r="I22" s="2"/>
    </row>
    <row r="23" spans="1:12" ht="22.5" customHeight="1" x14ac:dyDescent="0.25">
      <c r="A23" s="13">
        <v>8</v>
      </c>
      <c r="B23" s="14" t="s">
        <v>22</v>
      </c>
      <c r="C23" s="345">
        <f>+'Section 7, 8 Postage, Supplies'!G37</f>
        <v>0</v>
      </c>
      <c r="D23" s="346"/>
      <c r="E23" s="345">
        <f>+'Section 7, 8 Postage, Supplies'!H37</f>
        <v>0</v>
      </c>
      <c r="F23" s="346"/>
      <c r="G23" s="329">
        <f t="shared" si="0"/>
        <v>0</v>
      </c>
      <c r="H23" s="330"/>
      <c r="I23" s="2"/>
    </row>
    <row r="24" spans="1:12" ht="22.5" customHeight="1" x14ac:dyDescent="0.25">
      <c r="A24" s="13">
        <v>9</v>
      </c>
      <c r="B24" s="14" t="s">
        <v>23</v>
      </c>
      <c r="C24" s="345">
        <f>+'Section 9,10 Travel, Training'!F22</f>
        <v>0</v>
      </c>
      <c r="D24" s="346"/>
      <c r="E24" s="345">
        <f>+'Section 9,10 Travel, Training'!G22</f>
        <v>0</v>
      </c>
      <c r="F24" s="346"/>
      <c r="G24" s="329">
        <f t="shared" si="0"/>
        <v>0</v>
      </c>
      <c r="H24" s="330"/>
      <c r="I24" s="2"/>
    </row>
    <row r="25" spans="1:12" ht="22.5" customHeight="1" x14ac:dyDescent="0.25">
      <c r="A25" s="13">
        <v>10</v>
      </c>
      <c r="B25" s="14" t="s">
        <v>24</v>
      </c>
      <c r="C25" s="345">
        <f>+'Section 9,10 Travel, Training'!F34</f>
        <v>0</v>
      </c>
      <c r="D25" s="346"/>
      <c r="E25" s="345">
        <f>+'Section 9,10 Travel, Training'!G34</f>
        <v>0</v>
      </c>
      <c r="F25" s="346"/>
      <c r="G25" s="329">
        <f t="shared" si="0"/>
        <v>0</v>
      </c>
      <c r="H25" s="330"/>
      <c r="I25" s="2"/>
    </row>
    <row r="26" spans="1:12" ht="22.5" customHeight="1" x14ac:dyDescent="0.25">
      <c r="A26" s="13" t="s">
        <v>25</v>
      </c>
      <c r="B26" s="14" t="s">
        <v>26</v>
      </c>
      <c r="C26" s="345">
        <f>+'Section 11 Evaluation'!E29</f>
        <v>0</v>
      </c>
      <c r="D26" s="346"/>
      <c r="E26" s="345">
        <f>+'Section 11 Evaluation'!F29</f>
        <v>0</v>
      </c>
      <c r="F26" s="346"/>
      <c r="G26" s="329">
        <f t="shared" si="0"/>
        <v>0</v>
      </c>
      <c r="H26" s="330"/>
      <c r="I26" s="2"/>
    </row>
    <row r="27" spans="1:12" ht="22.5" customHeight="1" x14ac:dyDescent="0.25">
      <c r="A27" s="15" t="s">
        <v>27</v>
      </c>
      <c r="B27" s="16" t="s">
        <v>28</v>
      </c>
      <c r="C27" s="345">
        <f>+'Section 12 &amp; 13'!F20</f>
        <v>0</v>
      </c>
      <c r="D27" s="346"/>
      <c r="E27" s="345">
        <f>+'Section 12 &amp; 13'!G20</f>
        <v>0</v>
      </c>
      <c r="F27" s="346"/>
      <c r="G27" s="329">
        <f t="shared" si="0"/>
        <v>0</v>
      </c>
      <c r="H27" s="330"/>
      <c r="I27" s="2"/>
    </row>
    <row r="28" spans="1:12" ht="22.5" customHeight="1" thickBot="1" x14ac:dyDescent="0.3">
      <c r="A28" s="17" t="s">
        <v>29</v>
      </c>
      <c r="B28" s="18" t="s">
        <v>30</v>
      </c>
      <c r="C28" s="347">
        <f>+'Section 12 &amp; 13'!F28</f>
        <v>0</v>
      </c>
      <c r="D28" s="348"/>
      <c r="E28" s="347">
        <f>+'Section 12 &amp; 13'!G28</f>
        <v>0</v>
      </c>
      <c r="F28" s="348"/>
      <c r="G28" s="351">
        <f t="shared" si="0"/>
        <v>0</v>
      </c>
      <c r="H28" s="352"/>
      <c r="I28" s="2"/>
    </row>
    <row r="29" spans="1:12" ht="23.1" customHeight="1" thickBot="1" x14ac:dyDescent="0.3">
      <c r="A29" s="8"/>
      <c r="B29" s="19" t="s">
        <v>31</v>
      </c>
      <c r="C29" s="362">
        <f>SUM(C16:D28)</f>
        <v>0</v>
      </c>
      <c r="D29" s="363"/>
      <c r="E29" s="362">
        <f>SUM(E16:F28)</f>
        <v>0</v>
      </c>
      <c r="F29" s="363"/>
      <c r="G29" s="349">
        <f>SUM(G16:G28)</f>
        <v>0</v>
      </c>
      <c r="H29" s="350"/>
      <c r="I29" s="2"/>
    </row>
    <row r="30" spans="1:12" ht="20.100000000000001" customHeight="1" thickTop="1" x14ac:dyDescent="0.25">
      <c r="A30" s="8"/>
      <c r="B30" s="8"/>
      <c r="C30" s="2"/>
      <c r="D30" s="2"/>
      <c r="E30" s="2"/>
      <c r="F30" s="2"/>
      <c r="G30" s="2"/>
      <c r="H30" s="2"/>
      <c r="I30" s="2"/>
    </row>
    <row r="31" spans="1:12" ht="20.100000000000001" customHeight="1" thickBot="1" x14ac:dyDescent="0.3">
      <c r="A31" s="84"/>
      <c r="B31" s="20"/>
      <c r="C31" s="22"/>
      <c r="D31" s="8"/>
      <c r="E31" s="344"/>
      <c r="F31" s="344"/>
      <c r="G31" s="344"/>
      <c r="H31" s="344"/>
      <c r="I31" s="2"/>
    </row>
    <row r="32" spans="1:12" ht="20.25" customHeight="1" x14ac:dyDescent="0.25">
      <c r="A32" s="361" t="s">
        <v>32</v>
      </c>
      <c r="B32" s="361"/>
      <c r="C32" s="7"/>
      <c r="D32" s="22"/>
      <c r="E32" s="8"/>
      <c r="F32" s="22"/>
      <c r="G32" s="22"/>
      <c r="H32" s="8"/>
      <c r="I32" s="2"/>
    </row>
    <row r="33" spans="1:9" ht="21" customHeight="1" thickBot="1" x14ac:dyDescent="0.3">
      <c r="A33" s="84"/>
      <c r="B33" s="23"/>
      <c r="C33" s="8"/>
      <c r="D33" s="8"/>
      <c r="E33" s="8"/>
      <c r="F33" s="40"/>
      <c r="G33" s="40"/>
      <c r="H33" s="8"/>
      <c r="I33" s="8"/>
    </row>
    <row r="34" spans="1:9" ht="21" customHeight="1" x14ac:dyDescent="0.25">
      <c r="A34" s="238" t="s">
        <v>33</v>
      </c>
      <c r="B34" s="2"/>
      <c r="C34" s="7"/>
      <c r="D34" s="8"/>
      <c r="E34" s="8"/>
      <c r="F34" s="22"/>
      <c r="G34" s="22"/>
      <c r="H34" s="8"/>
      <c r="I34" s="2"/>
    </row>
    <row r="35" spans="1:9" ht="21" customHeight="1" thickBot="1" x14ac:dyDescent="0.3">
      <c r="A35" s="23"/>
      <c r="B35" s="23"/>
      <c r="C35" s="22"/>
      <c r="D35" s="8"/>
      <c r="E35" s="8"/>
      <c r="F35" s="40"/>
      <c r="G35" s="40"/>
      <c r="H35" s="8"/>
      <c r="I35" s="2"/>
    </row>
    <row r="36" spans="1:9" ht="20.25" customHeight="1" x14ac:dyDescent="0.25">
      <c r="A36" s="239" t="s">
        <v>34</v>
      </c>
      <c r="C36" s="2"/>
      <c r="D36" s="2"/>
      <c r="E36" s="8"/>
      <c r="F36" s="8"/>
      <c r="G36" s="8"/>
      <c r="H36" s="8"/>
      <c r="I36" s="2"/>
    </row>
    <row r="37" spans="1:9" ht="21" customHeight="1" x14ac:dyDescent="0.25">
      <c r="A37" s="2"/>
      <c r="B37" s="2"/>
      <c r="C37" s="2"/>
      <c r="D37" s="2"/>
      <c r="E37" s="8"/>
      <c r="F37" s="8"/>
      <c r="G37" s="8"/>
      <c r="H37" s="8"/>
      <c r="I37" s="2"/>
    </row>
    <row r="38" spans="1:9" x14ac:dyDescent="0.25">
      <c r="A38" s="105" t="s">
        <v>35</v>
      </c>
      <c r="B38" s="1"/>
      <c r="C38" s="1"/>
      <c r="D38" s="2"/>
      <c r="E38" s="2"/>
      <c r="F38" s="2"/>
      <c r="G38" s="2"/>
      <c r="H38" s="2"/>
      <c r="I38" s="2"/>
    </row>
    <row r="39" spans="1:9" ht="23.25" x14ac:dyDescent="0.35">
      <c r="A39" s="24" t="s">
        <v>36</v>
      </c>
      <c r="B39" s="2"/>
      <c r="C39" s="2"/>
      <c r="D39" s="2"/>
      <c r="E39" s="2"/>
      <c r="F39" s="2"/>
      <c r="G39" s="2"/>
      <c r="H39" s="2"/>
      <c r="I39" s="2"/>
    </row>
  </sheetData>
  <mergeCells count="53">
    <mergeCell ref="A32:B32"/>
    <mergeCell ref="C18:D18"/>
    <mergeCell ref="E23:F23"/>
    <mergeCell ref="E21:F21"/>
    <mergeCell ref="C20:D20"/>
    <mergeCell ref="C26:D26"/>
    <mergeCell ref="C25:D25"/>
    <mergeCell ref="E29:F29"/>
    <mergeCell ref="C29:D29"/>
    <mergeCell ref="E18:F18"/>
    <mergeCell ref="E26:F26"/>
    <mergeCell ref="C21:D21"/>
    <mergeCell ref="E24:F24"/>
    <mergeCell ref="E19:F19"/>
    <mergeCell ref="E20:F20"/>
    <mergeCell ref="E27:F27"/>
    <mergeCell ref="C16:D16"/>
    <mergeCell ref="E16:F16"/>
    <mergeCell ref="C17:D17"/>
    <mergeCell ref="E17:F17"/>
    <mergeCell ref="C22:D22"/>
    <mergeCell ref="C19:D19"/>
    <mergeCell ref="E22:F22"/>
    <mergeCell ref="E31:H31"/>
    <mergeCell ref="C24:D24"/>
    <mergeCell ref="C23:D23"/>
    <mergeCell ref="C28:D28"/>
    <mergeCell ref="C27:D27"/>
    <mergeCell ref="E28:F28"/>
    <mergeCell ref="G29:H29"/>
    <mergeCell ref="G28:H28"/>
    <mergeCell ref="G27:H27"/>
    <mergeCell ref="G26:H26"/>
    <mergeCell ref="G25:H25"/>
    <mergeCell ref="G24:H24"/>
    <mergeCell ref="G23:H23"/>
    <mergeCell ref="E25:F25"/>
    <mergeCell ref="A4:H4"/>
    <mergeCell ref="A5:H5"/>
    <mergeCell ref="E14:F15"/>
    <mergeCell ref="C14:D15"/>
    <mergeCell ref="A14:B15"/>
    <mergeCell ref="B8:D8"/>
    <mergeCell ref="B10:D10"/>
    <mergeCell ref="B12:D12"/>
    <mergeCell ref="G14:H15"/>
    <mergeCell ref="G16:H16"/>
    <mergeCell ref="G22:H22"/>
    <mergeCell ref="G20:H20"/>
    <mergeCell ref="G19:H19"/>
    <mergeCell ref="G18:H18"/>
    <mergeCell ref="G17:H17"/>
    <mergeCell ref="G21:H21"/>
  </mergeCells>
  <phoneticPr fontId="0" type="noConversion"/>
  <pageMargins left="0.5" right="0" top="0.25" bottom="0.25" header="0.5" footer="0.5"/>
  <pageSetup scale="73" orientation="landscape" horizontalDpi="300" verticalDpi="300" r:id="rId1"/>
  <headerFooter alignWithMargins="0"/>
  <ignoredErrors>
    <ignoredError sqref="A17 A27:A28" numberStoredAsText="1"/>
    <ignoredError sqref="C29:D29 D16 D20 F20 C21:F28 F16 C17:F18 D19 F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zoomScale="95" zoomScaleNormal="95" workbookViewId="0">
      <selection activeCell="G41" sqref="G41"/>
    </sheetView>
  </sheetViews>
  <sheetFormatPr defaultRowHeight="15.75" x14ac:dyDescent="0.25"/>
  <cols>
    <col min="1" max="1" width="83.7109375" style="5" customWidth="1"/>
    <col min="2" max="2" width="11.28515625" style="5" customWidth="1"/>
    <col min="3" max="5" width="15.7109375" style="5" customWidth="1"/>
    <col min="6" max="8" width="22.7109375" style="5" customWidth="1"/>
    <col min="9" max="9" width="9.140625" style="5"/>
    <col min="10" max="10" width="25" style="5" customWidth="1"/>
    <col min="11" max="16384" width="9.140625" style="5"/>
  </cols>
  <sheetData>
    <row r="1" spans="1:8" ht="22.5" customHeight="1" thickBot="1" x14ac:dyDescent="0.3">
      <c r="A1" s="2"/>
      <c r="B1" s="2"/>
      <c r="C1" s="364" t="s">
        <v>37</v>
      </c>
      <c r="D1" s="364"/>
      <c r="E1" s="364"/>
      <c r="F1" s="364"/>
      <c r="G1" s="310" t="s">
        <v>0</v>
      </c>
      <c r="H1" s="188" t="str">
        <f>'Budget Summary'!$H$1</f>
        <v>00000</v>
      </c>
    </row>
    <row r="2" spans="1:8" ht="18" x14ac:dyDescent="0.25">
      <c r="A2" s="2"/>
      <c r="B2" s="2"/>
      <c r="C2" s="189"/>
      <c r="D2" s="190"/>
      <c r="E2" s="190"/>
      <c r="F2" s="189"/>
      <c r="G2" s="313" t="s">
        <v>2</v>
      </c>
      <c r="H2" s="198" t="s">
        <v>38</v>
      </c>
    </row>
    <row r="3" spans="1:8" ht="21.75" customHeight="1" x14ac:dyDescent="0.3">
      <c r="A3" s="2"/>
      <c r="B3" s="2"/>
      <c r="C3" s="331" t="s">
        <v>39</v>
      </c>
      <c r="D3" s="331"/>
      <c r="E3" s="331"/>
      <c r="F3" s="331"/>
      <c r="G3" s="2"/>
      <c r="H3" s="8"/>
    </row>
    <row r="4" spans="1:8" x14ac:dyDescent="0.25">
      <c r="A4" s="2"/>
      <c r="B4" s="2"/>
      <c r="C4" s="2"/>
      <c r="D4" s="366"/>
      <c r="E4" s="366"/>
      <c r="F4" s="366"/>
      <c r="G4" s="2"/>
      <c r="H4" s="8"/>
    </row>
    <row r="5" spans="1:8" ht="16.5" thickBot="1" x14ac:dyDescent="0.3">
      <c r="A5" s="6" t="s">
        <v>5</v>
      </c>
      <c r="B5" s="367">
        <f>'Budget Summary'!B8:D8</f>
        <v>0</v>
      </c>
      <c r="C5" s="367"/>
      <c r="D5" s="367"/>
      <c r="E5" s="367"/>
      <c r="F5" s="2"/>
      <c r="G5" s="2"/>
      <c r="H5" s="2"/>
    </row>
    <row r="6" spans="1:8" x14ac:dyDescent="0.25">
      <c r="A6" s="6"/>
      <c r="B6" s="21"/>
      <c r="C6" s="2"/>
      <c r="D6" s="2"/>
      <c r="E6" s="2"/>
      <c r="F6" s="2"/>
      <c r="G6" s="2"/>
      <c r="H6" s="2"/>
    </row>
    <row r="7" spans="1:8" ht="16.5" thickBot="1" x14ac:dyDescent="0.3">
      <c r="A7" s="6" t="s">
        <v>6</v>
      </c>
      <c r="B7" s="367" t="str">
        <f>'Budget Summary'!B10:D10</f>
        <v>ECPAF RFP</v>
      </c>
      <c r="C7" s="367"/>
      <c r="D7" s="367"/>
      <c r="E7" s="367"/>
      <c r="F7" s="2"/>
      <c r="G7" s="240"/>
    </row>
    <row r="8" spans="1:8" x14ac:dyDescent="0.25">
      <c r="A8" s="6"/>
      <c r="B8" s="312"/>
      <c r="C8" s="312"/>
      <c r="D8" s="312"/>
      <c r="E8" s="312"/>
      <c r="F8" s="2"/>
      <c r="G8" s="297"/>
      <c r="H8" s="241"/>
    </row>
    <row r="9" spans="1:8" ht="16.5" thickBot="1" x14ac:dyDescent="0.3">
      <c r="A9" s="6" t="s">
        <v>8</v>
      </c>
      <c r="B9" s="368" t="str">
        <f>'Budget Summary'!B12:D12</f>
        <v>1 year</v>
      </c>
      <c r="C9" s="368"/>
      <c r="D9" s="368"/>
      <c r="E9" s="368"/>
      <c r="F9" s="2"/>
      <c r="G9" s="6"/>
      <c r="H9" s="241"/>
    </row>
    <row r="10" spans="1:8" ht="24.75" customHeight="1" thickBot="1" x14ac:dyDescent="0.3">
      <c r="A10" s="2"/>
      <c r="B10" s="2"/>
      <c r="C10" s="2"/>
      <c r="D10" s="2"/>
      <c r="E10" s="2"/>
      <c r="F10" s="2"/>
      <c r="G10" s="2"/>
      <c r="H10" s="2"/>
    </row>
    <row r="11" spans="1:8" ht="16.5" thickBot="1" x14ac:dyDescent="0.3">
      <c r="A11" s="233" t="s">
        <v>40</v>
      </c>
      <c r="B11" s="234"/>
      <c r="C11" s="26"/>
      <c r="D11" s="26"/>
      <c r="E11" s="27"/>
      <c r="F11" s="233" t="s">
        <v>41</v>
      </c>
      <c r="G11" s="235"/>
      <c r="H11" s="28"/>
    </row>
    <row r="12" spans="1:8" ht="48" thickBot="1" x14ac:dyDescent="0.3">
      <c r="A12" s="29" t="s">
        <v>42</v>
      </c>
      <c r="B12" s="322" t="s">
        <v>43</v>
      </c>
      <c r="C12" s="182" t="s">
        <v>44</v>
      </c>
      <c r="D12" s="242" t="s">
        <v>45</v>
      </c>
      <c r="E12" s="325" t="s">
        <v>46</v>
      </c>
      <c r="F12" s="30" t="s">
        <v>47</v>
      </c>
      <c r="G12" s="184" t="s">
        <v>12</v>
      </c>
      <c r="H12" s="179" t="s">
        <v>13</v>
      </c>
    </row>
    <row r="13" spans="1:8" ht="22.5" customHeight="1" x14ac:dyDescent="0.25">
      <c r="A13" s="236"/>
      <c r="B13" s="202" t="s">
        <v>48</v>
      </c>
      <c r="C13" s="203">
        <v>0</v>
      </c>
      <c r="D13" s="204">
        <v>0</v>
      </c>
      <c r="E13" s="205">
        <v>0</v>
      </c>
      <c r="F13" s="135">
        <f t="shared" ref="F13:F27" si="0">+E13*D13*C13</f>
        <v>0</v>
      </c>
      <c r="G13" s="206">
        <v>0</v>
      </c>
      <c r="H13" s="207">
        <f>+G13+F13</f>
        <v>0</v>
      </c>
    </row>
    <row r="14" spans="1:8" ht="22.5" customHeight="1" x14ac:dyDescent="0.3">
      <c r="A14" s="106"/>
      <c r="B14" s="208" t="s">
        <v>48</v>
      </c>
      <c r="C14" s="209">
        <v>0</v>
      </c>
      <c r="D14" s="210">
        <v>0</v>
      </c>
      <c r="E14" s="211">
        <v>0</v>
      </c>
      <c r="F14" s="136">
        <f t="shared" si="0"/>
        <v>0</v>
      </c>
      <c r="G14" s="212">
        <v>0</v>
      </c>
      <c r="H14" s="213">
        <f t="shared" ref="H14:H26" si="1">+G14+F14</f>
        <v>0</v>
      </c>
    </row>
    <row r="15" spans="1:8" ht="22.5" customHeight="1" x14ac:dyDescent="0.3">
      <c r="A15" s="106"/>
      <c r="B15" s="208" t="s">
        <v>48</v>
      </c>
      <c r="C15" s="209">
        <v>0</v>
      </c>
      <c r="D15" s="210">
        <v>0</v>
      </c>
      <c r="E15" s="211">
        <v>0</v>
      </c>
      <c r="F15" s="136">
        <f t="shared" si="0"/>
        <v>0</v>
      </c>
      <c r="G15" s="212">
        <v>0</v>
      </c>
      <c r="H15" s="213">
        <f t="shared" si="1"/>
        <v>0</v>
      </c>
    </row>
    <row r="16" spans="1:8" ht="22.5" customHeight="1" x14ac:dyDescent="0.3">
      <c r="A16" s="106"/>
      <c r="B16" s="208">
        <v>0</v>
      </c>
      <c r="C16" s="209">
        <v>0</v>
      </c>
      <c r="D16" s="210">
        <v>0</v>
      </c>
      <c r="E16" s="211">
        <v>0</v>
      </c>
      <c r="F16" s="136">
        <f t="shared" si="0"/>
        <v>0</v>
      </c>
      <c r="G16" s="212">
        <v>0</v>
      </c>
      <c r="H16" s="213">
        <f t="shared" si="1"/>
        <v>0</v>
      </c>
    </row>
    <row r="17" spans="1:9" ht="22.5" customHeight="1" x14ac:dyDescent="0.3">
      <c r="A17" s="106"/>
      <c r="B17" s="208">
        <v>0</v>
      </c>
      <c r="C17" s="209">
        <v>0</v>
      </c>
      <c r="D17" s="210">
        <v>0</v>
      </c>
      <c r="E17" s="211">
        <v>0</v>
      </c>
      <c r="F17" s="136">
        <f t="shared" si="0"/>
        <v>0</v>
      </c>
      <c r="G17" s="212">
        <v>0</v>
      </c>
      <c r="H17" s="213">
        <f t="shared" si="1"/>
        <v>0</v>
      </c>
    </row>
    <row r="18" spans="1:9" ht="22.5" customHeight="1" x14ac:dyDescent="0.3">
      <c r="A18" s="106"/>
      <c r="B18" s="208">
        <v>0</v>
      </c>
      <c r="C18" s="209">
        <v>0</v>
      </c>
      <c r="D18" s="210">
        <v>0</v>
      </c>
      <c r="E18" s="211">
        <v>0</v>
      </c>
      <c r="F18" s="136">
        <f t="shared" si="0"/>
        <v>0</v>
      </c>
      <c r="G18" s="212">
        <v>0</v>
      </c>
      <c r="H18" s="213">
        <f t="shared" si="1"/>
        <v>0</v>
      </c>
    </row>
    <row r="19" spans="1:9" ht="22.5" customHeight="1" x14ac:dyDescent="0.3">
      <c r="A19" s="106"/>
      <c r="B19" s="208">
        <v>0</v>
      </c>
      <c r="C19" s="209">
        <v>0</v>
      </c>
      <c r="D19" s="210">
        <v>0</v>
      </c>
      <c r="E19" s="211">
        <v>0</v>
      </c>
      <c r="F19" s="136">
        <f t="shared" si="0"/>
        <v>0</v>
      </c>
      <c r="G19" s="212">
        <v>0</v>
      </c>
      <c r="H19" s="213">
        <f t="shared" si="1"/>
        <v>0</v>
      </c>
    </row>
    <row r="20" spans="1:9" ht="22.5" customHeight="1" x14ac:dyDescent="0.3">
      <c r="A20" s="106"/>
      <c r="B20" s="208">
        <v>0</v>
      </c>
      <c r="C20" s="209">
        <v>0</v>
      </c>
      <c r="D20" s="210">
        <v>0</v>
      </c>
      <c r="E20" s="211">
        <v>0</v>
      </c>
      <c r="F20" s="136">
        <f t="shared" si="0"/>
        <v>0</v>
      </c>
      <c r="G20" s="212">
        <v>0</v>
      </c>
      <c r="H20" s="213">
        <f t="shared" si="1"/>
        <v>0</v>
      </c>
    </row>
    <row r="21" spans="1:9" ht="22.5" customHeight="1" x14ac:dyDescent="0.3">
      <c r="A21" s="106"/>
      <c r="B21" s="208">
        <v>0</v>
      </c>
      <c r="C21" s="209">
        <v>0</v>
      </c>
      <c r="D21" s="210">
        <v>0</v>
      </c>
      <c r="E21" s="211">
        <v>0</v>
      </c>
      <c r="F21" s="136">
        <f t="shared" si="0"/>
        <v>0</v>
      </c>
      <c r="G21" s="212">
        <v>0</v>
      </c>
      <c r="H21" s="213">
        <f t="shared" si="1"/>
        <v>0</v>
      </c>
    </row>
    <row r="22" spans="1:9" ht="22.5" customHeight="1" x14ac:dyDescent="0.3">
      <c r="A22" s="106"/>
      <c r="B22" s="208">
        <v>0</v>
      </c>
      <c r="C22" s="209">
        <v>0</v>
      </c>
      <c r="D22" s="210">
        <v>0</v>
      </c>
      <c r="E22" s="211">
        <v>0</v>
      </c>
      <c r="F22" s="136">
        <f t="shared" si="0"/>
        <v>0</v>
      </c>
      <c r="G22" s="212">
        <v>0</v>
      </c>
      <c r="H22" s="213">
        <v>0</v>
      </c>
    </row>
    <row r="23" spans="1:9" ht="22.5" customHeight="1" x14ac:dyDescent="0.3">
      <c r="A23" s="106"/>
      <c r="B23" s="208">
        <v>0</v>
      </c>
      <c r="C23" s="209">
        <v>0</v>
      </c>
      <c r="D23" s="210">
        <v>0</v>
      </c>
      <c r="E23" s="211">
        <v>0</v>
      </c>
      <c r="F23" s="136">
        <f t="shared" si="0"/>
        <v>0</v>
      </c>
      <c r="G23" s="212">
        <v>0</v>
      </c>
      <c r="H23" s="213">
        <f t="shared" si="1"/>
        <v>0</v>
      </c>
    </row>
    <row r="24" spans="1:9" ht="22.5" customHeight="1" x14ac:dyDescent="0.3">
      <c r="A24" s="106"/>
      <c r="B24" s="208">
        <v>0</v>
      </c>
      <c r="C24" s="209">
        <v>0</v>
      </c>
      <c r="D24" s="210">
        <v>0</v>
      </c>
      <c r="E24" s="211">
        <v>0</v>
      </c>
      <c r="F24" s="136">
        <f t="shared" si="0"/>
        <v>0</v>
      </c>
      <c r="G24" s="212">
        <v>0</v>
      </c>
      <c r="H24" s="213">
        <f t="shared" si="1"/>
        <v>0</v>
      </c>
    </row>
    <row r="25" spans="1:9" ht="22.5" customHeight="1" x14ac:dyDescent="0.3">
      <c r="A25" s="106"/>
      <c r="B25" s="208">
        <v>0</v>
      </c>
      <c r="C25" s="209">
        <v>0</v>
      </c>
      <c r="D25" s="210">
        <v>0</v>
      </c>
      <c r="E25" s="211">
        <v>0</v>
      </c>
      <c r="F25" s="136">
        <f t="shared" si="0"/>
        <v>0</v>
      </c>
      <c r="G25" s="212">
        <v>0</v>
      </c>
      <c r="H25" s="213">
        <f t="shared" si="1"/>
        <v>0</v>
      </c>
    </row>
    <row r="26" spans="1:9" ht="22.5" customHeight="1" x14ac:dyDescent="0.3">
      <c r="A26" s="106"/>
      <c r="B26" s="208">
        <v>0</v>
      </c>
      <c r="C26" s="209">
        <v>0</v>
      </c>
      <c r="D26" s="210">
        <v>0</v>
      </c>
      <c r="E26" s="211">
        <v>0</v>
      </c>
      <c r="F26" s="136">
        <f t="shared" si="0"/>
        <v>0</v>
      </c>
      <c r="G26" s="212">
        <v>0</v>
      </c>
      <c r="H26" s="213">
        <f t="shared" si="1"/>
        <v>0</v>
      </c>
    </row>
    <row r="27" spans="1:9" ht="22.5" customHeight="1" thickBot="1" x14ac:dyDescent="0.35">
      <c r="A27" s="107"/>
      <c r="B27" s="214">
        <v>0</v>
      </c>
      <c r="C27" s="49">
        <v>0</v>
      </c>
      <c r="D27" s="215">
        <v>0</v>
      </c>
      <c r="E27" s="216">
        <v>0</v>
      </c>
      <c r="F27" s="137">
        <f t="shared" si="0"/>
        <v>0</v>
      </c>
      <c r="G27" s="217">
        <v>0</v>
      </c>
      <c r="H27" s="218">
        <f>+G27+F27</f>
        <v>0</v>
      </c>
    </row>
    <row r="28" spans="1:9" ht="23.1" customHeight="1" thickBot="1" x14ac:dyDescent="0.3">
      <c r="A28" s="8"/>
      <c r="B28" s="8"/>
      <c r="C28" s="365" t="s">
        <v>49</v>
      </c>
      <c r="D28" s="365"/>
      <c r="E28" s="365"/>
      <c r="F28" s="100">
        <f>SUM(F13:F27)</f>
        <v>0</v>
      </c>
      <c r="G28" s="219">
        <f>SUM(G13:G27)</f>
        <v>0</v>
      </c>
      <c r="H28" s="219">
        <f>SUM(H13:H27)</f>
        <v>0</v>
      </c>
    </row>
    <row r="29" spans="1:9" ht="17.25" thickTop="1" thickBot="1" x14ac:dyDescent="0.3">
      <c r="A29" s="31" t="s">
        <v>50</v>
      </c>
      <c r="B29" s="31"/>
      <c r="C29" s="8"/>
      <c r="D29" s="32" t="s">
        <v>51</v>
      </c>
      <c r="E29" s="307" t="s">
        <v>52</v>
      </c>
      <c r="F29" s="8"/>
      <c r="G29" s="8"/>
      <c r="H29" s="33"/>
      <c r="I29" s="34"/>
    </row>
    <row r="30" spans="1:9" ht="22.5" customHeight="1" x14ac:dyDescent="0.3">
      <c r="A30" s="35" t="s">
        <v>53</v>
      </c>
      <c r="B30" s="1"/>
      <c r="C30" s="8"/>
      <c r="D30" s="310" t="s">
        <v>54</v>
      </c>
      <c r="E30" s="220">
        <v>7.6499999999999999E-2</v>
      </c>
      <c r="F30" s="221">
        <f>F28*E30</f>
        <v>0</v>
      </c>
      <c r="G30" s="222">
        <f>G28*E30</f>
        <v>0</v>
      </c>
      <c r="H30" s="223">
        <f t="shared" ref="H30:H35" si="2">SUM(F30:G30)</f>
        <v>0</v>
      </c>
    </row>
    <row r="31" spans="1:9" ht="22.5" customHeight="1" x14ac:dyDescent="0.25">
      <c r="B31" s="2"/>
      <c r="C31" s="8"/>
      <c r="D31" s="310" t="s">
        <v>55</v>
      </c>
      <c r="E31" s="224">
        <v>1.18E-2</v>
      </c>
      <c r="F31" s="225">
        <f>F28*E31</f>
        <v>0</v>
      </c>
      <c r="G31" s="226">
        <f>G28*E31</f>
        <v>0</v>
      </c>
      <c r="H31" s="225">
        <f t="shared" si="2"/>
        <v>0</v>
      </c>
    </row>
    <row r="32" spans="1:9" ht="22.5" customHeight="1" x14ac:dyDescent="0.25">
      <c r="A32" s="2"/>
      <c r="B32" s="2"/>
      <c r="C32" s="8"/>
      <c r="D32" s="310" t="s">
        <v>56</v>
      </c>
      <c r="E32" s="224">
        <v>8.3599999999999994E-2</v>
      </c>
      <c r="F32" s="225">
        <f>F28*E32</f>
        <v>0</v>
      </c>
      <c r="G32" s="226">
        <f>G28*E32</f>
        <v>0</v>
      </c>
      <c r="H32" s="225">
        <f t="shared" si="2"/>
        <v>0</v>
      </c>
    </row>
    <row r="33" spans="1:10" ht="22.5" customHeight="1" x14ac:dyDescent="0.25">
      <c r="A33" s="2"/>
      <c r="B33" s="2"/>
      <c r="C33" s="8"/>
      <c r="D33" s="310" t="s">
        <v>57</v>
      </c>
      <c r="E33" s="224">
        <v>6.2100000000000002E-2</v>
      </c>
      <c r="F33" s="225">
        <f>F28*E33</f>
        <v>0</v>
      </c>
      <c r="G33" s="226">
        <f>G28*E33</f>
        <v>0</v>
      </c>
      <c r="H33" s="225">
        <f t="shared" si="2"/>
        <v>0</v>
      </c>
    </row>
    <row r="34" spans="1:10" ht="22.5" customHeight="1" thickBot="1" x14ac:dyDescent="0.3">
      <c r="A34" s="2"/>
      <c r="B34" s="2"/>
      <c r="C34" s="8"/>
      <c r="D34" s="310" t="s">
        <v>58</v>
      </c>
      <c r="E34" s="227">
        <v>9.4000000000000004E-3</v>
      </c>
      <c r="F34" s="228">
        <f>F28*E34</f>
        <v>0</v>
      </c>
      <c r="G34" s="229">
        <f>G28*E34</f>
        <v>0</v>
      </c>
      <c r="H34" s="228">
        <f t="shared" si="2"/>
        <v>0</v>
      </c>
    </row>
    <row r="35" spans="1:10" ht="15" customHeight="1" thickBot="1" x14ac:dyDescent="0.3">
      <c r="A35" s="2"/>
      <c r="B35" s="2"/>
      <c r="C35" s="8"/>
      <c r="D35" s="8"/>
      <c r="E35" s="230">
        <f>SUM(E30:E34)</f>
        <v>0.24339999999999998</v>
      </c>
      <c r="F35" s="231">
        <f>SUM(F30:F34)</f>
        <v>0</v>
      </c>
      <c r="G35" s="232">
        <f>SUM(G30:G34)</f>
        <v>0</v>
      </c>
      <c r="H35" s="232">
        <f t="shared" si="2"/>
        <v>0</v>
      </c>
      <c r="I35" s="185"/>
    </row>
    <row r="36" spans="1:10" ht="23.1" customHeight="1" thickTop="1" thickBot="1" x14ac:dyDescent="0.3">
      <c r="A36" s="2"/>
      <c r="B36" s="2"/>
      <c r="C36" s="365" t="s">
        <v>59</v>
      </c>
      <c r="D36" s="365"/>
      <c r="E36" s="365"/>
      <c r="F36" s="243">
        <f>+F35+F28</f>
        <v>0</v>
      </c>
      <c r="G36" s="243">
        <f>+G35+G28</f>
        <v>0</v>
      </c>
      <c r="H36" s="243">
        <f>+H35+H28</f>
        <v>0</v>
      </c>
      <c r="I36" s="34"/>
      <c r="J36" s="92"/>
    </row>
    <row r="37" spans="1:10" ht="16.5" thickTop="1" x14ac:dyDescent="0.25">
      <c r="A37" s="1" t="s">
        <v>60</v>
      </c>
      <c r="B37" s="1"/>
      <c r="C37" s="8"/>
      <c r="D37" s="8"/>
      <c r="E37" s="8"/>
      <c r="F37" s="8"/>
      <c r="G37" s="36"/>
      <c r="H37" s="8"/>
      <c r="I37" s="34"/>
    </row>
    <row r="38" spans="1:10" x14ac:dyDescent="0.25">
      <c r="A38" s="2"/>
      <c r="B38" s="2"/>
      <c r="C38" s="8"/>
      <c r="D38" s="8"/>
      <c r="E38" s="8"/>
      <c r="F38" s="8"/>
      <c r="G38" s="36"/>
      <c r="H38" s="8"/>
      <c r="I38" s="34"/>
    </row>
    <row r="39" spans="1:10" x14ac:dyDescent="0.25">
      <c r="A39" s="2"/>
      <c r="B39" s="2"/>
      <c r="C39" s="8"/>
      <c r="D39" s="8"/>
      <c r="E39" s="8"/>
      <c r="F39" s="8"/>
      <c r="G39" s="36"/>
      <c r="H39" s="8"/>
      <c r="I39" s="34"/>
    </row>
    <row r="40" spans="1:10" x14ac:dyDescent="0.25">
      <c r="A40" s="8"/>
      <c r="B40" s="8"/>
      <c r="C40" s="8"/>
      <c r="D40" s="8"/>
      <c r="E40" s="8"/>
      <c r="F40" s="8"/>
      <c r="G40" s="36"/>
      <c r="H40" s="8"/>
      <c r="I40" s="34"/>
    </row>
    <row r="41" spans="1:10" x14ac:dyDescent="0.25">
      <c r="A41" s="37"/>
      <c r="B41" s="37"/>
      <c r="C41" s="8"/>
      <c r="D41" s="8"/>
      <c r="E41" s="8"/>
      <c r="F41" s="8"/>
      <c r="G41" s="36"/>
      <c r="H41" s="8"/>
      <c r="I41" s="34"/>
    </row>
    <row r="42" spans="1:10" x14ac:dyDescent="0.25">
      <c r="A42" s="8"/>
      <c r="B42" s="8"/>
      <c r="C42" s="8"/>
      <c r="D42" s="8"/>
      <c r="E42" s="8"/>
      <c r="F42" s="8"/>
      <c r="G42" s="36"/>
      <c r="H42" s="8"/>
      <c r="I42" s="34"/>
    </row>
    <row r="43" spans="1:10" x14ac:dyDescent="0.25">
      <c r="A43" s="2"/>
      <c r="B43" s="2"/>
      <c r="C43" s="8"/>
      <c r="D43" s="8"/>
      <c r="E43" s="8"/>
      <c r="F43" s="8"/>
      <c r="G43" s="8"/>
      <c r="H43" s="8"/>
      <c r="I43" s="34"/>
    </row>
    <row r="44" spans="1:10" x14ac:dyDescent="0.25">
      <c r="A44" s="2"/>
      <c r="B44" s="2"/>
      <c r="C44" s="1"/>
      <c r="D44" s="1"/>
      <c r="E44" s="8"/>
      <c r="F44" s="8"/>
      <c r="G44" s="8"/>
      <c r="H44" s="8"/>
      <c r="I44" s="34"/>
    </row>
    <row r="45" spans="1:10" x14ac:dyDescent="0.25">
      <c r="A45" s="2"/>
      <c r="B45" s="2"/>
      <c r="C45" s="8"/>
      <c r="D45" s="8"/>
      <c r="E45" s="8"/>
      <c r="F45" s="8"/>
      <c r="G45" s="8"/>
      <c r="H45" s="8"/>
      <c r="I45" s="34"/>
    </row>
    <row r="46" spans="1:10" x14ac:dyDescent="0.25">
      <c r="A46" s="1"/>
      <c r="B46" s="1"/>
      <c r="C46" s="2"/>
      <c r="D46" s="2"/>
      <c r="E46" s="2"/>
      <c r="F46" s="2"/>
      <c r="G46" s="2"/>
      <c r="H46" s="2"/>
    </row>
  </sheetData>
  <mergeCells count="8">
    <mergeCell ref="C1:F1"/>
    <mergeCell ref="C3:F3"/>
    <mergeCell ref="C36:E36"/>
    <mergeCell ref="D4:F4"/>
    <mergeCell ref="C28:E28"/>
    <mergeCell ref="B5:E5"/>
    <mergeCell ref="B7:E7"/>
    <mergeCell ref="B9:E9"/>
  </mergeCells>
  <phoneticPr fontId="0" type="noConversion"/>
  <pageMargins left="0.25" right="0" top="0.25" bottom="0" header="0.5" footer="0.5"/>
  <pageSetup scale="65" orientation="landscape" r:id="rId1"/>
  <headerFooter alignWithMargins="0"/>
  <ignoredErrors>
    <ignoredError sqref="E35 B9" unlockedFormula="1"/>
    <ignoredError sqref="H30:H3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40"/>
  <sheetViews>
    <sheetView zoomScaleNormal="100" workbookViewId="0">
      <selection activeCell="E2" sqref="E2"/>
    </sheetView>
  </sheetViews>
  <sheetFormatPr defaultRowHeight="15.75" x14ac:dyDescent="0.25"/>
  <cols>
    <col min="1" max="1" width="49" style="5" customWidth="1"/>
    <col min="2" max="2" width="48.140625" style="5" customWidth="1"/>
    <col min="3" max="4" width="21.7109375" style="5" customWidth="1"/>
    <col min="5" max="5" width="23.7109375" style="5" customWidth="1"/>
    <col min="6" max="7" width="22.7109375" style="5" customWidth="1"/>
    <col min="8" max="16384" width="9.140625" style="5"/>
  </cols>
  <sheetData>
    <row r="1" spans="1:48" ht="18.75" thickBot="1" x14ac:dyDescent="0.3">
      <c r="A1" s="2"/>
      <c r="B1" s="364" t="s">
        <v>61</v>
      </c>
      <c r="C1" s="364"/>
      <c r="D1" s="310" t="s">
        <v>0</v>
      </c>
      <c r="E1" s="188" t="str">
        <f>'Budget Summary'!$H$1</f>
        <v>00000</v>
      </c>
    </row>
    <row r="2" spans="1:48" x14ac:dyDescent="0.25">
      <c r="A2" s="2"/>
      <c r="B2" s="2"/>
      <c r="C2" s="3"/>
      <c r="D2" s="310" t="s">
        <v>2</v>
      </c>
      <c r="E2" s="197" t="s">
        <v>62</v>
      </c>
    </row>
    <row r="3" spans="1:48" ht="20.25" x14ac:dyDescent="0.3">
      <c r="A3" s="2"/>
      <c r="B3" s="38" t="s">
        <v>63</v>
      </c>
      <c r="C3" s="39"/>
      <c r="D3" s="1"/>
      <c r="E3" s="309"/>
    </row>
    <row r="4" spans="1:48" x14ac:dyDescent="0.25">
      <c r="A4" s="2"/>
      <c r="B4" s="366"/>
      <c r="C4" s="369"/>
      <c r="D4" s="2"/>
      <c r="E4" s="2"/>
    </row>
    <row r="5" spans="1:48" x14ac:dyDescent="0.25">
      <c r="A5" s="2"/>
      <c r="B5" s="2"/>
      <c r="C5" s="2"/>
      <c r="D5" s="2"/>
      <c r="E5" s="2"/>
    </row>
    <row r="6" spans="1:48" ht="16.5" thickBot="1" x14ac:dyDescent="0.3">
      <c r="A6" s="310" t="s">
        <v>64</v>
      </c>
      <c r="B6" s="367">
        <f>'Budget Summary'!B8:D8</f>
        <v>0</v>
      </c>
      <c r="C6" s="370"/>
      <c r="D6" s="8"/>
      <c r="E6" s="2"/>
    </row>
    <row r="7" spans="1:48" x14ac:dyDescent="0.25">
      <c r="A7" s="6"/>
      <c r="B7" s="2"/>
      <c r="C7" s="8"/>
      <c r="D7" s="2"/>
      <c r="E7" s="2"/>
    </row>
    <row r="8" spans="1:48" ht="16.5" thickBot="1" x14ac:dyDescent="0.3">
      <c r="A8" s="6" t="s">
        <v>6</v>
      </c>
      <c r="B8" s="367" t="str">
        <f>'Budget Summary'!B10:D10</f>
        <v>ECPAF RFP</v>
      </c>
      <c r="C8" s="370"/>
      <c r="D8" s="240"/>
      <c r="G8" s="34"/>
    </row>
    <row r="9" spans="1:48" x14ac:dyDescent="0.25">
      <c r="A9" s="6"/>
      <c r="B9" s="312"/>
      <c r="C9" s="312"/>
      <c r="D9" s="6"/>
      <c r="E9" s="248"/>
      <c r="G9" s="34"/>
    </row>
    <row r="10" spans="1:48" ht="16.5" thickBot="1" x14ac:dyDescent="0.3">
      <c r="A10" s="6" t="s">
        <v>8</v>
      </c>
      <c r="B10" s="318" t="str">
        <f>'Section 1 personnel'!B9:E9</f>
        <v>1 year</v>
      </c>
      <c r="C10" s="312"/>
      <c r="D10" s="6"/>
      <c r="E10" s="248"/>
      <c r="G10" s="34"/>
    </row>
    <row r="11" spans="1:48" ht="26.25" customHeight="1" thickBot="1" x14ac:dyDescent="0.3">
      <c r="A11" s="2"/>
      <c r="B11" s="2"/>
      <c r="C11" s="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s="42" customFormat="1" ht="48" customHeight="1" thickBot="1" x14ac:dyDescent="0.3">
      <c r="A12" s="41" t="s">
        <v>65</v>
      </c>
      <c r="B12" s="317"/>
      <c r="C12" s="194" t="s">
        <v>11</v>
      </c>
      <c r="D12" s="192" t="s">
        <v>12</v>
      </c>
      <c r="E12" s="244" t="s">
        <v>66</v>
      </c>
      <c r="G12" s="43"/>
    </row>
    <row r="13" spans="1:48" ht="22.5" customHeight="1" x14ac:dyDescent="0.25">
      <c r="A13" s="44"/>
      <c r="B13" s="121"/>
      <c r="C13" s="193">
        <v>0</v>
      </c>
      <c r="D13" s="245">
        <v>0</v>
      </c>
      <c r="E13" s="47">
        <f t="shared" ref="E13:E36" si="0">+D13+C13</f>
        <v>0</v>
      </c>
    </row>
    <row r="14" spans="1:48" ht="22.5" customHeight="1" x14ac:dyDescent="0.25">
      <c r="A14" s="45"/>
      <c r="B14" s="122"/>
      <c r="C14" s="126">
        <v>0</v>
      </c>
      <c r="D14" s="124">
        <v>0</v>
      </c>
      <c r="E14" s="109">
        <f t="shared" si="0"/>
        <v>0</v>
      </c>
    </row>
    <row r="15" spans="1:48" ht="22.5" customHeight="1" x14ac:dyDescent="0.25">
      <c r="A15" s="45"/>
      <c r="B15" s="122"/>
      <c r="C15" s="126">
        <v>0</v>
      </c>
      <c r="D15" s="124">
        <v>0</v>
      </c>
      <c r="E15" s="109">
        <f t="shared" si="0"/>
        <v>0</v>
      </c>
    </row>
    <row r="16" spans="1:48" ht="22.5" customHeight="1" x14ac:dyDescent="0.25">
      <c r="A16" s="45"/>
      <c r="B16" s="122"/>
      <c r="C16" s="126">
        <v>0</v>
      </c>
      <c r="D16" s="124">
        <v>0</v>
      </c>
      <c r="E16" s="109">
        <f t="shared" si="0"/>
        <v>0</v>
      </c>
    </row>
    <row r="17" spans="1:5" ht="22.5" customHeight="1" x14ac:dyDescent="0.25">
      <c r="A17" s="45"/>
      <c r="B17" s="122"/>
      <c r="C17" s="126">
        <v>0</v>
      </c>
      <c r="D17" s="124">
        <v>0</v>
      </c>
      <c r="E17" s="109">
        <f t="shared" si="0"/>
        <v>0</v>
      </c>
    </row>
    <row r="18" spans="1:5" ht="22.5" customHeight="1" x14ac:dyDescent="0.25">
      <c r="A18" s="45"/>
      <c r="B18" s="122"/>
      <c r="C18" s="126">
        <v>0</v>
      </c>
      <c r="D18" s="124">
        <v>0</v>
      </c>
      <c r="E18" s="109">
        <f t="shared" si="0"/>
        <v>0</v>
      </c>
    </row>
    <row r="19" spans="1:5" ht="22.5" customHeight="1" x14ac:dyDescent="0.25">
      <c r="A19" s="45"/>
      <c r="B19" s="122"/>
      <c r="C19" s="126">
        <v>0</v>
      </c>
      <c r="D19" s="124">
        <v>0</v>
      </c>
      <c r="E19" s="109">
        <f t="shared" si="0"/>
        <v>0</v>
      </c>
    </row>
    <row r="20" spans="1:5" ht="22.5" customHeight="1" x14ac:dyDescent="0.25">
      <c r="A20" s="45"/>
      <c r="B20" s="122"/>
      <c r="C20" s="126">
        <v>0</v>
      </c>
      <c r="D20" s="124">
        <v>0</v>
      </c>
      <c r="E20" s="109">
        <f t="shared" si="0"/>
        <v>0</v>
      </c>
    </row>
    <row r="21" spans="1:5" ht="22.5" customHeight="1" x14ac:dyDescent="0.25">
      <c r="A21" s="45"/>
      <c r="B21" s="122"/>
      <c r="C21" s="126">
        <v>0</v>
      </c>
      <c r="D21" s="124">
        <v>0</v>
      </c>
      <c r="E21" s="109">
        <f t="shared" si="0"/>
        <v>0</v>
      </c>
    </row>
    <row r="22" spans="1:5" ht="22.5" customHeight="1" x14ac:dyDescent="0.25">
      <c r="A22" s="45"/>
      <c r="B22" s="122"/>
      <c r="C22" s="126">
        <v>0</v>
      </c>
      <c r="D22" s="124">
        <v>0</v>
      </c>
      <c r="E22" s="109">
        <f t="shared" si="0"/>
        <v>0</v>
      </c>
    </row>
    <row r="23" spans="1:5" ht="22.5" customHeight="1" x14ac:dyDescent="0.25">
      <c r="A23" s="45"/>
      <c r="B23" s="122"/>
      <c r="C23" s="126">
        <v>0</v>
      </c>
      <c r="D23" s="124">
        <v>0</v>
      </c>
      <c r="E23" s="109">
        <f t="shared" si="0"/>
        <v>0</v>
      </c>
    </row>
    <row r="24" spans="1:5" ht="22.5" customHeight="1" x14ac:dyDescent="0.25">
      <c r="A24" s="45"/>
      <c r="B24" s="122"/>
      <c r="C24" s="126">
        <v>0</v>
      </c>
      <c r="D24" s="124">
        <v>0</v>
      </c>
      <c r="E24" s="109">
        <f t="shared" si="0"/>
        <v>0</v>
      </c>
    </row>
    <row r="25" spans="1:5" ht="22.5" customHeight="1" x14ac:dyDescent="0.25">
      <c r="A25" s="45"/>
      <c r="B25" s="122"/>
      <c r="C25" s="126">
        <v>0</v>
      </c>
      <c r="D25" s="124">
        <v>0</v>
      </c>
      <c r="E25" s="109">
        <f t="shared" si="0"/>
        <v>0</v>
      </c>
    </row>
    <row r="26" spans="1:5" ht="22.5" customHeight="1" x14ac:dyDescent="0.25">
      <c r="A26" s="45"/>
      <c r="B26" s="122"/>
      <c r="C26" s="126">
        <v>0</v>
      </c>
      <c r="D26" s="124">
        <v>0</v>
      </c>
      <c r="E26" s="109">
        <f t="shared" si="0"/>
        <v>0</v>
      </c>
    </row>
    <row r="27" spans="1:5" ht="22.5" customHeight="1" x14ac:dyDescent="0.25">
      <c r="A27" s="45"/>
      <c r="B27" s="122"/>
      <c r="C27" s="126">
        <v>0</v>
      </c>
      <c r="D27" s="124">
        <v>0</v>
      </c>
      <c r="E27" s="109">
        <f t="shared" si="0"/>
        <v>0</v>
      </c>
    </row>
    <row r="28" spans="1:5" ht="22.5" customHeight="1" x14ac:dyDescent="0.25">
      <c r="A28" s="45"/>
      <c r="B28" s="122"/>
      <c r="C28" s="126">
        <v>0</v>
      </c>
      <c r="D28" s="124">
        <v>0</v>
      </c>
      <c r="E28" s="109">
        <f t="shared" si="0"/>
        <v>0</v>
      </c>
    </row>
    <row r="29" spans="1:5" ht="22.5" customHeight="1" x14ac:dyDescent="0.25">
      <c r="A29" s="45"/>
      <c r="B29" s="122"/>
      <c r="C29" s="126">
        <v>0</v>
      </c>
      <c r="D29" s="124">
        <v>0</v>
      </c>
      <c r="E29" s="109">
        <f t="shared" si="0"/>
        <v>0</v>
      </c>
    </row>
    <row r="30" spans="1:5" ht="22.5" customHeight="1" x14ac:dyDescent="0.25">
      <c r="A30" s="45"/>
      <c r="B30" s="122"/>
      <c r="C30" s="126">
        <v>0</v>
      </c>
      <c r="D30" s="124">
        <v>0</v>
      </c>
      <c r="E30" s="109">
        <f t="shared" si="0"/>
        <v>0</v>
      </c>
    </row>
    <row r="31" spans="1:5" ht="22.5" customHeight="1" x14ac:dyDescent="0.25">
      <c r="A31" s="45"/>
      <c r="B31" s="122"/>
      <c r="C31" s="126">
        <v>0</v>
      </c>
      <c r="D31" s="124">
        <v>0</v>
      </c>
      <c r="E31" s="109">
        <f t="shared" si="0"/>
        <v>0</v>
      </c>
    </row>
    <row r="32" spans="1:5" ht="22.5" customHeight="1" x14ac:dyDescent="0.25">
      <c r="A32" s="45"/>
      <c r="B32" s="122"/>
      <c r="C32" s="126">
        <v>0</v>
      </c>
      <c r="D32" s="124">
        <v>0</v>
      </c>
      <c r="E32" s="109">
        <f t="shared" si="0"/>
        <v>0</v>
      </c>
    </row>
    <row r="33" spans="1:5" ht="22.5" customHeight="1" x14ac:dyDescent="0.25">
      <c r="A33" s="45"/>
      <c r="B33" s="122"/>
      <c r="C33" s="126">
        <v>0</v>
      </c>
      <c r="D33" s="124">
        <v>0</v>
      </c>
      <c r="E33" s="109">
        <f t="shared" si="0"/>
        <v>0</v>
      </c>
    </row>
    <row r="34" spans="1:5" ht="22.5" customHeight="1" x14ac:dyDescent="0.25">
      <c r="A34" s="45"/>
      <c r="B34" s="122"/>
      <c r="C34" s="126">
        <v>0</v>
      </c>
      <c r="D34" s="124">
        <v>0</v>
      </c>
      <c r="E34" s="109">
        <f t="shared" si="0"/>
        <v>0</v>
      </c>
    </row>
    <row r="35" spans="1:5" ht="22.5" customHeight="1" x14ac:dyDescent="0.25">
      <c r="A35" s="45"/>
      <c r="B35" s="122"/>
      <c r="C35" s="126">
        <v>0</v>
      </c>
      <c r="D35" s="124">
        <v>0</v>
      </c>
      <c r="E35" s="109">
        <f t="shared" si="0"/>
        <v>0</v>
      </c>
    </row>
    <row r="36" spans="1:5" ht="22.5" customHeight="1" thickBot="1" x14ac:dyDescent="0.3">
      <c r="A36" s="108"/>
      <c r="B36" s="123"/>
      <c r="C36" s="127">
        <v>0</v>
      </c>
      <c r="D36" s="125">
        <v>0</v>
      </c>
      <c r="E36" s="110">
        <f t="shared" si="0"/>
        <v>0</v>
      </c>
    </row>
    <row r="37" spans="1:5" ht="23.1" customHeight="1" thickBot="1" x14ac:dyDescent="0.3">
      <c r="A37" s="46"/>
      <c r="B37" s="6" t="s">
        <v>67</v>
      </c>
      <c r="C37" s="246">
        <f>SUM(C13:C36)</f>
        <v>0</v>
      </c>
      <c r="D37" s="247">
        <f>SUM(D13:D36)</f>
        <v>0</v>
      </c>
      <c r="E37" s="247">
        <f>+D37+C37</f>
        <v>0</v>
      </c>
    </row>
    <row r="38" spans="1:5" ht="16.5" thickTop="1" x14ac:dyDescent="0.25">
      <c r="A38" s="2"/>
      <c r="B38" s="2"/>
      <c r="C38" s="2"/>
      <c r="D38" s="2"/>
      <c r="E38" s="2"/>
    </row>
    <row r="39" spans="1:5" x14ac:dyDescent="0.25">
      <c r="A39" s="31" t="s">
        <v>50</v>
      </c>
      <c r="B39" s="1"/>
      <c r="C39" s="1"/>
      <c r="D39" s="2"/>
      <c r="E39" s="2"/>
    </row>
    <row r="40" spans="1:5" ht="16.5" x14ac:dyDescent="0.3">
      <c r="A40" s="35" t="s">
        <v>53</v>
      </c>
      <c r="B40" s="2"/>
      <c r="C40" s="2"/>
      <c r="D40" s="2"/>
      <c r="E40" s="2"/>
    </row>
  </sheetData>
  <mergeCells count="4">
    <mergeCell ref="B1:C1"/>
    <mergeCell ref="B4:C4"/>
    <mergeCell ref="B6:C6"/>
    <mergeCell ref="B8:C8"/>
  </mergeCells>
  <phoneticPr fontId="0" type="noConversion"/>
  <pageMargins left="0.75" right="0" top="0.5" bottom="0.25" header="0.5" footer="0.5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zoomScaleNormal="100" workbookViewId="0">
      <selection activeCell="G36" sqref="G36"/>
    </sheetView>
  </sheetViews>
  <sheetFormatPr defaultRowHeight="15.75" x14ac:dyDescent="0.25"/>
  <cols>
    <col min="1" max="1" width="25.7109375" style="5" customWidth="1"/>
    <col min="2" max="2" width="27.7109375" style="5" customWidth="1"/>
    <col min="3" max="7" width="17.7109375" style="5" customWidth="1"/>
    <col min="8" max="8" width="23.7109375" style="5" customWidth="1"/>
    <col min="9" max="16384" width="9.140625" style="5"/>
  </cols>
  <sheetData>
    <row r="1" spans="1:8" ht="18.75" thickBot="1" x14ac:dyDescent="0.3">
      <c r="A1" s="2"/>
      <c r="B1" s="366"/>
      <c r="C1" s="372"/>
      <c r="D1" s="372"/>
      <c r="E1" s="314"/>
      <c r="F1" s="25"/>
      <c r="G1" s="310" t="s">
        <v>0</v>
      </c>
      <c r="H1" s="188" t="str">
        <f>'Budget Summary'!$H$1</f>
        <v>00000</v>
      </c>
    </row>
    <row r="2" spans="1:8" ht="21.75" customHeight="1" x14ac:dyDescent="0.25">
      <c r="A2" s="2"/>
      <c r="B2" s="2"/>
      <c r="C2" s="364" t="s">
        <v>68</v>
      </c>
      <c r="D2" s="364"/>
      <c r="E2" s="364"/>
      <c r="F2" s="373"/>
      <c r="G2" s="284" t="s">
        <v>2</v>
      </c>
      <c r="H2" s="285" t="s">
        <v>69</v>
      </c>
    </row>
    <row r="3" spans="1:8" ht="20.25" x14ac:dyDescent="0.3">
      <c r="A3" s="2"/>
      <c r="B3" s="2"/>
      <c r="C3" s="38"/>
      <c r="D3" s="39"/>
      <c r="E3" s="39"/>
      <c r="F3" s="3"/>
      <c r="G3" s="2"/>
      <c r="H3" s="2"/>
    </row>
    <row r="4" spans="1:8" ht="20.25" x14ac:dyDescent="0.3">
      <c r="A4" s="2"/>
      <c r="B4" s="2"/>
      <c r="C4" s="331" t="s">
        <v>70</v>
      </c>
      <c r="D4" s="331"/>
      <c r="E4" s="331"/>
      <c r="F4" s="331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16.5" thickBot="1" x14ac:dyDescent="0.3">
      <c r="A6" s="6" t="s">
        <v>5</v>
      </c>
      <c r="B6" s="367">
        <f>+'Budget Summary'!B8</f>
        <v>0</v>
      </c>
      <c r="C6" s="367"/>
      <c r="D6" s="370"/>
      <c r="E6" s="8"/>
      <c r="F6" s="8"/>
      <c r="G6" s="2"/>
      <c r="H6" s="2"/>
    </row>
    <row r="7" spans="1:8" x14ac:dyDescent="0.25">
      <c r="A7" s="6"/>
      <c r="B7" s="21"/>
      <c r="C7" s="2"/>
      <c r="D7" s="8"/>
      <c r="E7" s="8"/>
      <c r="F7" s="8"/>
      <c r="G7" s="2"/>
      <c r="H7" s="2"/>
    </row>
    <row r="8" spans="1:8" ht="16.5" thickBot="1" x14ac:dyDescent="0.3">
      <c r="A8" s="6" t="s">
        <v>6</v>
      </c>
      <c r="B8" s="367" t="str">
        <f>+'Budget Summary'!B10</f>
        <v>ECPAF RFP</v>
      </c>
      <c r="C8" s="367"/>
      <c r="D8" s="370"/>
      <c r="E8" s="8"/>
      <c r="F8" s="2"/>
      <c r="G8" s="240"/>
    </row>
    <row r="9" spans="1:8" x14ac:dyDescent="0.25">
      <c r="B9" s="258"/>
      <c r="C9" s="312"/>
      <c r="D9" s="312"/>
      <c r="E9" s="8"/>
      <c r="F9" s="2"/>
      <c r="G9" s="6"/>
      <c r="H9" s="248"/>
    </row>
    <row r="10" spans="1:8" ht="16.5" thickBot="1" x14ac:dyDescent="0.3">
      <c r="A10" s="6" t="s">
        <v>8</v>
      </c>
      <c r="B10" s="376" t="str">
        <f>'Section 2 Contracted Svcs'!B10</f>
        <v>1 year</v>
      </c>
      <c r="C10" s="376"/>
      <c r="D10" s="312"/>
      <c r="E10" s="8"/>
      <c r="F10" s="2"/>
      <c r="G10" s="6"/>
      <c r="H10" s="248"/>
    </row>
    <row r="11" spans="1:8" ht="19.5" customHeight="1" thickBot="1" x14ac:dyDescent="0.3">
      <c r="A11" s="2"/>
      <c r="B11" s="2"/>
      <c r="C11" s="2"/>
      <c r="D11" s="2"/>
      <c r="E11" s="2"/>
      <c r="F11" s="2"/>
      <c r="G11" s="2"/>
      <c r="H11" s="2"/>
    </row>
    <row r="12" spans="1:8" ht="48" customHeight="1" thickBot="1" x14ac:dyDescent="0.3">
      <c r="A12" s="374" t="s">
        <v>71</v>
      </c>
      <c r="B12" s="375"/>
      <c r="C12" s="192" t="s">
        <v>72</v>
      </c>
      <c r="D12" s="192" t="s">
        <v>73</v>
      </c>
      <c r="E12" s="252" t="s">
        <v>74</v>
      </c>
      <c r="F12" s="253" t="s">
        <v>11</v>
      </c>
      <c r="G12" s="255" t="s">
        <v>12</v>
      </c>
      <c r="H12" s="257" t="s">
        <v>75</v>
      </c>
    </row>
    <row r="13" spans="1:8" ht="22.5" customHeight="1" x14ac:dyDescent="0.3">
      <c r="A13" s="386"/>
      <c r="B13" s="387"/>
      <c r="C13" s="99">
        <v>0</v>
      </c>
      <c r="D13" s="249">
        <v>0</v>
      </c>
      <c r="E13" s="251">
        <f t="shared" ref="E13:E21" si="0">+C13*D13</f>
        <v>0</v>
      </c>
      <c r="F13" s="135">
        <f t="shared" ref="F13:F21" si="1">+E13</f>
        <v>0</v>
      </c>
      <c r="G13" s="254">
        <v>0</v>
      </c>
      <c r="H13" s="256">
        <f t="shared" ref="H13:H21" si="2">+G13+F13</f>
        <v>0</v>
      </c>
    </row>
    <row r="14" spans="1:8" ht="22.5" customHeight="1" x14ac:dyDescent="0.25">
      <c r="A14" s="388"/>
      <c r="B14" s="389"/>
      <c r="C14" s="111">
        <v>0</v>
      </c>
      <c r="D14" s="104">
        <v>0</v>
      </c>
      <c r="E14" s="129">
        <f t="shared" si="0"/>
        <v>0</v>
      </c>
      <c r="F14" s="136">
        <f t="shared" si="1"/>
        <v>0</v>
      </c>
      <c r="G14" s="133">
        <v>0</v>
      </c>
      <c r="H14" s="52">
        <f t="shared" si="2"/>
        <v>0</v>
      </c>
    </row>
    <row r="15" spans="1:8" ht="22.5" customHeight="1" x14ac:dyDescent="0.25">
      <c r="A15" s="388"/>
      <c r="B15" s="389"/>
      <c r="C15" s="111">
        <v>0</v>
      </c>
      <c r="D15" s="104">
        <v>0</v>
      </c>
      <c r="E15" s="129">
        <f t="shared" si="0"/>
        <v>0</v>
      </c>
      <c r="F15" s="136">
        <f t="shared" si="1"/>
        <v>0</v>
      </c>
      <c r="G15" s="133">
        <v>0</v>
      </c>
      <c r="H15" s="52">
        <f t="shared" si="2"/>
        <v>0</v>
      </c>
    </row>
    <row r="16" spans="1:8" ht="22.5" customHeight="1" x14ac:dyDescent="0.25">
      <c r="A16" s="388"/>
      <c r="B16" s="389"/>
      <c r="C16" s="111">
        <v>0</v>
      </c>
      <c r="D16" s="104">
        <v>0</v>
      </c>
      <c r="E16" s="129">
        <f t="shared" si="0"/>
        <v>0</v>
      </c>
      <c r="F16" s="136">
        <f t="shared" si="1"/>
        <v>0</v>
      </c>
      <c r="G16" s="133">
        <v>0</v>
      </c>
      <c r="H16" s="52">
        <f t="shared" si="2"/>
        <v>0</v>
      </c>
    </row>
    <row r="17" spans="1:8" ht="22.5" customHeight="1" x14ac:dyDescent="0.25">
      <c r="A17" s="388"/>
      <c r="B17" s="389"/>
      <c r="C17" s="111">
        <v>0</v>
      </c>
      <c r="D17" s="104">
        <v>0</v>
      </c>
      <c r="E17" s="129">
        <f t="shared" si="0"/>
        <v>0</v>
      </c>
      <c r="F17" s="136">
        <f t="shared" si="1"/>
        <v>0</v>
      </c>
      <c r="G17" s="133">
        <v>0</v>
      </c>
      <c r="H17" s="52">
        <f t="shared" si="2"/>
        <v>0</v>
      </c>
    </row>
    <row r="18" spans="1:8" ht="22.5" customHeight="1" x14ac:dyDescent="0.25">
      <c r="A18" s="388"/>
      <c r="B18" s="389"/>
      <c r="C18" s="111">
        <v>0</v>
      </c>
      <c r="D18" s="104">
        <v>0</v>
      </c>
      <c r="E18" s="129">
        <f t="shared" si="0"/>
        <v>0</v>
      </c>
      <c r="F18" s="136">
        <f t="shared" si="1"/>
        <v>0</v>
      </c>
      <c r="G18" s="133">
        <v>0</v>
      </c>
      <c r="H18" s="52">
        <f t="shared" si="2"/>
        <v>0</v>
      </c>
    </row>
    <row r="19" spans="1:8" ht="22.5" customHeight="1" x14ac:dyDescent="0.25">
      <c r="A19" s="388"/>
      <c r="B19" s="389"/>
      <c r="C19" s="111">
        <v>0</v>
      </c>
      <c r="D19" s="104">
        <v>0</v>
      </c>
      <c r="E19" s="129">
        <f t="shared" si="0"/>
        <v>0</v>
      </c>
      <c r="F19" s="136">
        <f t="shared" si="1"/>
        <v>0</v>
      </c>
      <c r="G19" s="133">
        <v>0</v>
      </c>
      <c r="H19" s="52">
        <f t="shared" si="2"/>
        <v>0</v>
      </c>
    </row>
    <row r="20" spans="1:8" ht="22.5" customHeight="1" x14ac:dyDescent="0.25">
      <c r="A20" s="388"/>
      <c r="B20" s="389"/>
      <c r="C20" s="111">
        <v>0</v>
      </c>
      <c r="D20" s="104">
        <v>0</v>
      </c>
      <c r="E20" s="129">
        <f t="shared" si="0"/>
        <v>0</v>
      </c>
      <c r="F20" s="136">
        <f t="shared" si="1"/>
        <v>0</v>
      </c>
      <c r="G20" s="133">
        <v>0</v>
      </c>
      <c r="H20" s="52">
        <f t="shared" si="2"/>
        <v>0</v>
      </c>
    </row>
    <row r="21" spans="1:8" ht="22.5" customHeight="1" thickBot="1" x14ac:dyDescent="0.3">
      <c r="A21" s="381"/>
      <c r="B21" s="382"/>
      <c r="C21" s="112">
        <v>0</v>
      </c>
      <c r="D21" s="113">
        <v>0</v>
      </c>
      <c r="E21" s="130">
        <f t="shared" si="0"/>
        <v>0</v>
      </c>
      <c r="F21" s="137">
        <f t="shared" si="1"/>
        <v>0</v>
      </c>
      <c r="G21" s="134">
        <v>0</v>
      </c>
      <c r="H21" s="53">
        <f t="shared" si="2"/>
        <v>0</v>
      </c>
    </row>
    <row r="22" spans="1:8" ht="23.1" customHeight="1" thickBot="1" x14ac:dyDescent="0.3">
      <c r="A22" s="2"/>
      <c r="B22" s="2"/>
      <c r="C22" s="313"/>
      <c r="D22" s="313" t="s">
        <v>76</v>
      </c>
      <c r="E22" s="246">
        <f>SUM(E13:E21)</f>
        <v>0</v>
      </c>
      <c r="F22" s="246">
        <f>SUM(F13:F21)</f>
        <v>0</v>
      </c>
      <c r="G22" s="246">
        <f>SUM(G13:G21)</f>
        <v>0</v>
      </c>
      <c r="H22" s="246">
        <f>SUM(F22:G22)</f>
        <v>0</v>
      </c>
    </row>
    <row r="23" spans="1:8" ht="23.1" customHeight="1" thickTop="1" thickBot="1" x14ac:dyDescent="0.3">
      <c r="A23" s="2"/>
      <c r="B23" s="2"/>
      <c r="C23" s="313"/>
      <c r="D23" s="313"/>
      <c r="E23" s="304"/>
      <c r="F23" s="304"/>
      <c r="G23" s="304"/>
      <c r="H23" s="304"/>
    </row>
    <row r="24" spans="1:8" ht="48" customHeight="1" thickBot="1" x14ac:dyDescent="0.3">
      <c r="A24" s="374" t="s">
        <v>77</v>
      </c>
      <c r="B24" s="385"/>
      <c r="C24" s="323" t="s">
        <v>72</v>
      </c>
      <c r="D24" s="192" t="s">
        <v>73</v>
      </c>
      <c r="E24" s="257" t="s">
        <v>78</v>
      </c>
      <c r="F24" s="259" t="s">
        <v>11</v>
      </c>
      <c r="G24" s="131" t="s">
        <v>12</v>
      </c>
      <c r="H24" s="257" t="s">
        <v>66</v>
      </c>
    </row>
    <row r="25" spans="1:8" ht="22.5" customHeight="1" x14ac:dyDescent="0.3">
      <c r="A25" s="383"/>
      <c r="B25" s="384"/>
      <c r="C25" s="98">
        <v>0</v>
      </c>
      <c r="D25" s="249">
        <v>0</v>
      </c>
      <c r="E25" s="251">
        <f t="shared" ref="E25:E33" si="3">+C25*D25</f>
        <v>0</v>
      </c>
      <c r="F25" s="199">
        <f t="shared" ref="F25:F33" si="4">+E25</f>
        <v>0</v>
      </c>
      <c r="G25" s="132">
        <v>0</v>
      </c>
      <c r="H25" s="256">
        <f t="shared" ref="H25:H33" si="5">+G25+F25</f>
        <v>0</v>
      </c>
    </row>
    <row r="26" spans="1:8" ht="22.5" customHeight="1" x14ac:dyDescent="0.25">
      <c r="A26" s="377"/>
      <c r="B26" s="378"/>
      <c r="C26" s="111">
        <v>0</v>
      </c>
      <c r="D26" s="104">
        <v>0</v>
      </c>
      <c r="E26" s="129">
        <f t="shared" si="3"/>
        <v>0</v>
      </c>
      <c r="F26" s="200">
        <f t="shared" si="4"/>
        <v>0</v>
      </c>
      <c r="G26" s="133">
        <v>0</v>
      </c>
      <c r="H26" s="52">
        <f t="shared" si="5"/>
        <v>0</v>
      </c>
    </row>
    <row r="27" spans="1:8" ht="22.5" customHeight="1" x14ac:dyDescent="0.25">
      <c r="A27" s="377"/>
      <c r="B27" s="378"/>
      <c r="C27" s="111">
        <v>0</v>
      </c>
      <c r="D27" s="104">
        <v>0</v>
      </c>
      <c r="E27" s="129">
        <f t="shared" si="3"/>
        <v>0</v>
      </c>
      <c r="F27" s="200">
        <f t="shared" si="4"/>
        <v>0</v>
      </c>
      <c r="G27" s="133">
        <v>0</v>
      </c>
      <c r="H27" s="52">
        <f t="shared" si="5"/>
        <v>0</v>
      </c>
    </row>
    <row r="28" spans="1:8" ht="22.5" customHeight="1" x14ac:dyDescent="0.25">
      <c r="A28" s="377"/>
      <c r="B28" s="378"/>
      <c r="C28" s="111">
        <v>0</v>
      </c>
      <c r="D28" s="104">
        <v>0</v>
      </c>
      <c r="E28" s="129">
        <f t="shared" si="3"/>
        <v>0</v>
      </c>
      <c r="F28" s="200">
        <f t="shared" si="4"/>
        <v>0</v>
      </c>
      <c r="G28" s="133">
        <v>0</v>
      </c>
      <c r="H28" s="52">
        <f t="shared" si="5"/>
        <v>0</v>
      </c>
    </row>
    <row r="29" spans="1:8" ht="22.5" customHeight="1" x14ac:dyDescent="0.25">
      <c r="A29" s="377"/>
      <c r="B29" s="378"/>
      <c r="C29" s="111">
        <v>0</v>
      </c>
      <c r="D29" s="104">
        <v>0</v>
      </c>
      <c r="E29" s="129">
        <f t="shared" si="3"/>
        <v>0</v>
      </c>
      <c r="F29" s="200">
        <f t="shared" si="4"/>
        <v>0</v>
      </c>
      <c r="G29" s="133">
        <v>0</v>
      </c>
      <c r="H29" s="52">
        <f t="shared" si="5"/>
        <v>0</v>
      </c>
    </row>
    <row r="30" spans="1:8" ht="22.5" customHeight="1" x14ac:dyDescent="0.25">
      <c r="A30" s="377"/>
      <c r="B30" s="378"/>
      <c r="C30" s="111">
        <v>0</v>
      </c>
      <c r="D30" s="104">
        <v>0</v>
      </c>
      <c r="E30" s="129">
        <f t="shared" si="3"/>
        <v>0</v>
      </c>
      <c r="F30" s="200">
        <f t="shared" si="4"/>
        <v>0</v>
      </c>
      <c r="G30" s="133">
        <v>0</v>
      </c>
      <c r="H30" s="52">
        <f t="shared" si="5"/>
        <v>0</v>
      </c>
    </row>
    <row r="31" spans="1:8" ht="22.5" customHeight="1" x14ac:dyDescent="0.25">
      <c r="A31" s="377"/>
      <c r="B31" s="378"/>
      <c r="C31" s="111">
        <v>0</v>
      </c>
      <c r="D31" s="104">
        <v>0</v>
      </c>
      <c r="E31" s="129">
        <f t="shared" si="3"/>
        <v>0</v>
      </c>
      <c r="F31" s="200">
        <f t="shared" si="4"/>
        <v>0</v>
      </c>
      <c r="G31" s="133">
        <v>0</v>
      </c>
      <c r="H31" s="52">
        <f t="shared" si="5"/>
        <v>0</v>
      </c>
    </row>
    <row r="32" spans="1:8" ht="22.5" customHeight="1" x14ac:dyDescent="0.25">
      <c r="A32" s="377"/>
      <c r="B32" s="378"/>
      <c r="C32" s="111">
        <v>0</v>
      </c>
      <c r="D32" s="104">
        <v>0</v>
      </c>
      <c r="E32" s="129">
        <f t="shared" si="3"/>
        <v>0</v>
      </c>
      <c r="F32" s="200">
        <f t="shared" si="4"/>
        <v>0</v>
      </c>
      <c r="G32" s="133">
        <v>0</v>
      </c>
      <c r="H32" s="52">
        <f t="shared" si="5"/>
        <v>0</v>
      </c>
    </row>
    <row r="33" spans="1:8" ht="22.5" customHeight="1" thickBot="1" x14ac:dyDescent="0.3">
      <c r="A33" s="379"/>
      <c r="B33" s="380"/>
      <c r="C33" s="112">
        <v>0</v>
      </c>
      <c r="D33" s="113">
        <v>0</v>
      </c>
      <c r="E33" s="130">
        <f t="shared" si="3"/>
        <v>0</v>
      </c>
      <c r="F33" s="201">
        <f t="shared" si="4"/>
        <v>0</v>
      </c>
      <c r="G33" s="134">
        <v>0</v>
      </c>
      <c r="H33" s="53">
        <f t="shared" si="5"/>
        <v>0</v>
      </c>
    </row>
    <row r="34" spans="1:8" ht="23.1" customHeight="1" thickBot="1" x14ac:dyDescent="0.3">
      <c r="A34" s="2"/>
      <c r="B34" s="2"/>
      <c r="C34" s="371" t="s">
        <v>79</v>
      </c>
      <c r="D34" s="371"/>
      <c r="E34" s="246">
        <f>SUM(E25:E33)</f>
        <v>0</v>
      </c>
      <c r="F34" s="246">
        <f>SUM(F25:F33)</f>
        <v>0</v>
      </c>
      <c r="G34" s="246">
        <f>SUM(G25:G33)</f>
        <v>0</v>
      </c>
      <c r="H34" s="246">
        <f>SUM(F34:G34)</f>
        <v>0</v>
      </c>
    </row>
    <row r="35" spans="1:8" ht="16.5" thickTop="1" x14ac:dyDescent="0.25">
      <c r="A35" s="31" t="s">
        <v>50</v>
      </c>
      <c r="B35" s="1"/>
      <c r="C35" s="1"/>
      <c r="D35" s="2"/>
      <c r="E35" s="2"/>
      <c r="F35" s="2"/>
      <c r="G35" s="2"/>
      <c r="H35" s="50"/>
    </row>
    <row r="36" spans="1:8" ht="16.5" x14ac:dyDescent="0.3">
      <c r="A36" s="35" t="s">
        <v>53</v>
      </c>
      <c r="B36" s="2"/>
      <c r="C36" s="2"/>
      <c r="D36" s="2"/>
      <c r="E36" s="2"/>
      <c r="F36" s="2"/>
      <c r="G36" s="2"/>
      <c r="H36" s="2"/>
    </row>
  </sheetData>
  <sheetProtection selectLockedCells="1" selectUnlockedCells="1"/>
  <mergeCells count="27">
    <mergeCell ref="A27:B27"/>
    <mergeCell ref="A28:B28"/>
    <mergeCell ref="A24:B24"/>
    <mergeCell ref="A13:B13"/>
    <mergeCell ref="A15:B15"/>
    <mergeCell ref="A16:B16"/>
    <mergeCell ref="A17:B17"/>
    <mergeCell ref="A18:B18"/>
    <mergeCell ref="A20:B20"/>
    <mergeCell ref="A14:B14"/>
    <mergeCell ref="A19:B19"/>
    <mergeCell ref="C34:D34"/>
    <mergeCell ref="B1:D1"/>
    <mergeCell ref="C4:F4"/>
    <mergeCell ref="C2:F2"/>
    <mergeCell ref="A12:B12"/>
    <mergeCell ref="B6:D6"/>
    <mergeCell ref="B8:D8"/>
    <mergeCell ref="B10:C10"/>
    <mergeCell ref="A29:B29"/>
    <mergeCell ref="A30:B30"/>
    <mergeCell ref="A31:B31"/>
    <mergeCell ref="A32:B32"/>
    <mergeCell ref="A33:B33"/>
    <mergeCell ref="A21:B21"/>
    <mergeCell ref="A25:B25"/>
    <mergeCell ref="A26:B26"/>
  </mergeCells>
  <phoneticPr fontId="0" type="noConversion"/>
  <printOptions horizontalCentered="1"/>
  <pageMargins left="0.25" right="0" top="0.5" bottom="0.25" header="0.5" footer="0.5"/>
  <pageSetup scale="74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6"/>
  <sheetViews>
    <sheetView workbookViewId="0">
      <selection activeCell="I3" sqref="I3"/>
    </sheetView>
  </sheetViews>
  <sheetFormatPr defaultRowHeight="15.75" x14ac:dyDescent="0.25"/>
  <cols>
    <col min="1" max="1" width="25.7109375" style="5" customWidth="1"/>
    <col min="2" max="2" width="27.7109375" style="5" customWidth="1"/>
    <col min="3" max="8" width="17.7109375" style="5" customWidth="1"/>
    <col min="9" max="9" width="23.7109375" style="5" customWidth="1"/>
    <col min="10" max="16384" width="9.140625" style="5"/>
  </cols>
  <sheetData>
    <row r="1" spans="1:9" ht="21" customHeight="1" thickBot="1" x14ac:dyDescent="0.3">
      <c r="A1" s="2"/>
      <c r="B1" s="366"/>
      <c r="C1" s="372"/>
      <c r="D1" s="372"/>
      <c r="E1" s="314"/>
      <c r="F1" s="314"/>
      <c r="G1" s="25"/>
      <c r="H1" s="310" t="s">
        <v>0</v>
      </c>
      <c r="I1" s="188" t="str">
        <f>'Budget Summary'!$H$1</f>
        <v>00000</v>
      </c>
    </row>
    <row r="2" spans="1:9" ht="20.25" customHeight="1" x14ac:dyDescent="0.25">
      <c r="A2" s="2"/>
      <c r="B2" s="2"/>
      <c r="C2" s="364" t="s">
        <v>80</v>
      </c>
      <c r="D2" s="364"/>
      <c r="E2" s="364"/>
      <c r="F2" s="364"/>
      <c r="G2" s="373"/>
      <c r="H2" s="284" t="s">
        <v>2</v>
      </c>
      <c r="I2" s="285" t="s">
        <v>81</v>
      </c>
    </row>
    <row r="3" spans="1:9" ht="20.25" x14ac:dyDescent="0.3">
      <c r="A3" s="2"/>
      <c r="B3" s="2"/>
      <c r="C3" s="38"/>
      <c r="D3" s="39"/>
      <c r="E3" s="39"/>
      <c r="F3" s="39"/>
      <c r="G3" s="3"/>
      <c r="H3" s="2"/>
      <c r="I3" s="2"/>
    </row>
    <row r="4" spans="1:9" ht="20.25" x14ac:dyDescent="0.3">
      <c r="A4" s="2"/>
      <c r="B4" s="2"/>
      <c r="C4" s="331" t="s">
        <v>82</v>
      </c>
      <c r="D4" s="331"/>
      <c r="E4" s="331"/>
      <c r="F4" s="331"/>
      <c r="G4" s="331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3.5" customHeight="1" thickBot="1" x14ac:dyDescent="0.3">
      <c r="A6" s="6" t="s">
        <v>5</v>
      </c>
      <c r="B6" s="367">
        <f>'Budget Summary'!B8:D8</f>
        <v>0</v>
      </c>
      <c r="C6" s="367"/>
      <c r="D6" s="370"/>
      <c r="E6" s="8"/>
      <c r="F6" s="8"/>
      <c r="G6" s="8"/>
      <c r="H6" s="2"/>
      <c r="I6" s="2"/>
    </row>
    <row r="7" spans="1:9" x14ac:dyDescent="0.25">
      <c r="A7" s="6"/>
      <c r="B7" s="21"/>
      <c r="C7" s="2"/>
      <c r="D7" s="8"/>
      <c r="E7" s="2"/>
      <c r="F7" s="2"/>
      <c r="G7" s="2"/>
      <c r="H7" s="2"/>
      <c r="I7" s="2"/>
    </row>
    <row r="8" spans="1:9" ht="16.5" thickBot="1" x14ac:dyDescent="0.3">
      <c r="A8" s="6" t="s">
        <v>6</v>
      </c>
      <c r="B8" s="367" t="str">
        <f>'Budget Summary'!B10:D10</f>
        <v>ECPAF RFP</v>
      </c>
      <c r="C8" s="367"/>
      <c r="D8" s="370"/>
      <c r="E8" s="8"/>
      <c r="F8" s="8"/>
      <c r="G8" s="2"/>
      <c r="H8" s="240"/>
    </row>
    <row r="9" spans="1:9" x14ac:dyDescent="0.25">
      <c r="A9" s="6"/>
      <c r="B9" s="312"/>
      <c r="C9" s="312"/>
      <c r="D9" s="312"/>
      <c r="E9" s="8"/>
      <c r="F9" s="8"/>
      <c r="G9" s="2"/>
      <c r="H9" s="6"/>
      <c r="I9" s="248"/>
    </row>
    <row r="10" spans="1:9" ht="16.5" thickBot="1" x14ac:dyDescent="0.3">
      <c r="A10" s="6" t="s">
        <v>8</v>
      </c>
      <c r="B10" s="376" t="str">
        <f>'Budget Summary'!B12</f>
        <v>1 year</v>
      </c>
      <c r="C10" s="376"/>
      <c r="D10" s="397"/>
      <c r="E10" s="8"/>
      <c r="F10" s="8"/>
      <c r="G10" s="2"/>
      <c r="H10" s="6"/>
      <c r="I10" s="248"/>
    </row>
    <row r="11" spans="1:9" ht="19.5" customHeight="1" thickBot="1" x14ac:dyDescent="0.3">
      <c r="A11" s="2"/>
      <c r="B11" s="2"/>
      <c r="C11" s="2"/>
      <c r="D11" s="8"/>
      <c r="E11" s="2"/>
      <c r="F11" s="2"/>
      <c r="G11" s="2"/>
      <c r="H11" s="2"/>
      <c r="I11" s="2"/>
    </row>
    <row r="12" spans="1:9" ht="48" customHeight="1" thickBot="1" x14ac:dyDescent="0.3">
      <c r="A12" s="392" t="s">
        <v>83</v>
      </c>
      <c r="B12" s="393"/>
      <c r="C12" s="255" t="s">
        <v>84</v>
      </c>
      <c r="D12" s="265" t="s">
        <v>73</v>
      </c>
      <c r="E12" s="192" t="s">
        <v>85</v>
      </c>
      <c r="F12" s="271" t="s">
        <v>86</v>
      </c>
      <c r="G12" s="272" t="s">
        <v>11</v>
      </c>
      <c r="H12" s="255" t="s">
        <v>12</v>
      </c>
      <c r="I12" s="257" t="s">
        <v>75</v>
      </c>
    </row>
    <row r="13" spans="1:9" ht="22.5" customHeight="1" x14ac:dyDescent="0.25">
      <c r="A13" s="395"/>
      <c r="B13" s="396"/>
      <c r="C13" s="263">
        <v>0</v>
      </c>
      <c r="D13" s="264">
        <v>0</v>
      </c>
      <c r="E13" s="266">
        <v>0</v>
      </c>
      <c r="F13" s="267">
        <f t="shared" ref="F13:F21" si="0">+C13*D13*E13</f>
        <v>0</v>
      </c>
      <c r="G13" s="268">
        <f t="shared" ref="G13:G21" si="1">+F13</f>
        <v>0</v>
      </c>
      <c r="H13" s="269">
        <v>0</v>
      </c>
      <c r="I13" s="270">
        <f t="shared" ref="I13:I21" si="2">+H13+G13</f>
        <v>0</v>
      </c>
    </row>
    <row r="14" spans="1:9" ht="22.5" customHeight="1" x14ac:dyDescent="0.25">
      <c r="A14" s="377"/>
      <c r="B14" s="378"/>
      <c r="C14" s="143">
        <v>0</v>
      </c>
      <c r="D14" s="54">
        <v>0</v>
      </c>
      <c r="E14" s="101">
        <v>0</v>
      </c>
      <c r="F14" s="138">
        <f t="shared" si="0"/>
        <v>0</v>
      </c>
      <c r="G14" s="140">
        <f t="shared" si="1"/>
        <v>0</v>
      </c>
      <c r="H14" s="139">
        <v>0</v>
      </c>
      <c r="I14" s="57">
        <f t="shared" si="2"/>
        <v>0</v>
      </c>
    </row>
    <row r="15" spans="1:9" ht="22.5" customHeight="1" x14ac:dyDescent="0.25">
      <c r="A15" s="377"/>
      <c r="B15" s="378"/>
      <c r="C15" s="143">
        <v>0</v>
      </c>
      <c r="D15" s="54">
        <v>0</v>
      </c>
      <c r="E15" s="101">
        <v>0</v>
      </c>
      <c r="F15" s="138">
        <f t="shared" si="0"/>
        <v>0</v>
      </c>
      <c r="G15" s="140">
        <f t="shared" si="1"/>
        <v>0</v>
      </c>
      <c r="H15" s="139">
        <v>0</v>
      </c>
      <c r="I15" s="57">
        <f t="shared" si="2"/>
        <v>0</v>
      </c>
    </row>
    <row r="16" spans="1:9" ht="22.5" customHeight="1" x14ac:dyDescent="0.25">
      <c r="A16" s="377"/>
      <c r="B16" s="378"/>
      <c r="C16" s="143">
        <v>0</v>
      </c>
      <c r="D16" s="54">
        <v>0</v>
      </c>
      <c r="E16" s="101">
        <v>0</v>
      </c>
      <c r="F16" s="138">
        <f t="shared" si="0"/>
        <v>0</v>
      </c>
      <c r="G16" s="140">
        <f t="shared" si="1"/>
        <v>0</v>
      </c>
      <c r="H16" s="139">
        <v>0</v>
      </c>
      <c r="I16" s="57">
        <f t="shared" si="2"/>
        <v>0</v>
      </c>
    </row>
    <row r="17" spans="1:10" ht="22.5" customHeight="1" x14ac:dyDescent="0.25">
      <c r="A17" s="377"/>
      <c r="B17" s="378"/>
      <c r="C17" s="143">
        <v>0</v>
      </c>
      <c r="D17" s="54">
        <v>0</v>
      </c>
      <c r="E17" s="101">
        <v>0</v>
      </c>
      <c r="F17" s="138">
        <f t="shared" si="0"/>
        <v>0</v>
      </c>
      <c r="G17" s="140">
        <f t="shared" si="1"/>
        <v>0</v>
      </c>
      <c r="H17" s="139">
        <v>0</v>
      </c>
      <c r="I17" s="57">
        <f t="shared" si="2"/>
        <v>0</v>
      </c>
    </row>
    <row r="18" spans="1:10" ht="22.5" customHeight="1" x14ac:dyDescent="0.25">
      <c r="A18" s="377"/>
      <c r="B18" s="378"/>
      <c r="C18" s="143">
        <v>0</v>
      </c>
      <c r="D18" s="54">
        <v>0</v>
      </c>
      <c r="E18" s="101">
        <v>0</v>
      </c>
      <c r="F18" s="138">
        <f t="shared" si="0"/>
        <v>0</v>
      </c>
      <c r="G18" s="140">
        <f t="shared" si="1"/>
        <v>0</v>
      </c>
      <c r="H18" s="139">
        <v>0</v>
      </c>
      <c r="I18" s="57">
        <f t="shared" si="2"/>
        <v>0</v>
      </c>
    </row>
    <row r="19" spans="1:10" ht="22.5" customHeight="1" x14ac:dyDescent="0.25">
      <c r="A19" s="377"/>
      <c r="B19" s="378"/>
      <c r="C19" s="143">
        <v>0</v>
      </c>
      <c r="D19" s="54">
        <v>0</v>
      </c>
      <c r="E19" s="101">
        <v>0</v>
      </c>
      <c r="F19" s="138">
        <f t="shared" si="0"/>
        <v>0</v>
      </c>
      <c r="G19" s="140">
        <f t="shared" si="1"/>
        <v>0</v>
      </c>
      <c r="H19" s="139">
        <v>0</v>
      </c>
      <c r="I19" s="57">
        <f t="shared" si="2"/>
        <v>0</v>
      </c>
    </row>
    <row r="20" spans="1:10" ht="22.5" customHeight="1" x14ac:dyDescent="0.25">
      <c r="A20" s="377"/>
      <c r="B20" s="378"/>
      <c r="C20" s="143">
        <v>0</v>
      </c>
      <c r="D20" s="54">
        <v>0</v>
      </c>
      <c r="E20" s="101">
        <v>0</v>
      </c>
      <c r="F20" s="138">
        <f t="shared" si="0"/>
        <v>0</v>
      </c>
      <c r="G20" s="140">
        <f t="shared" si="1"/>
        <v>0</v>
      </c>
      <c r="H20" s="139">
        <v>0</v>
      </c>
      <c r="I20" s="57">
        <f t="shared" si="2"/>
        <v>0</v>
      </c>
    </row>
    <row r="21" spans="1:10" ht="22.5" customHeight="1" thickBot="1" x14ac:dyDescent="0.3">
      <c r="A21" s="398"/>
      <c r="B21" s="399"/>
      <c r="C21" s="144">
        <v>0</v>
      </c>
      <c r="D21" s="145">
        <v>0</v>
      </c>
      <c r="E21" s="146">
        <v>0</v>
      </c>
      <c r="F21" s="147">
        <f t="shared" si="0"/>
        <v>0</v>
      </c>
      <c r="G21" s="141">
        <f t="shared" si="1"/>
        <v>0</v>
      </c>
      <c r="H21" s="148">
        <v>0</v>
      </c>
      <c r="I21" s="149">
        <f t="shared" si="2"/>
        <v>0</v>
      </c>
    </row>
    <row r="22" spans="1:10" ht="23.1" customHeight="1" thickBot="1" x14ac:dyDescent="0.3">
      <c r="A22" s="390"/>
      <c r="B22" s="391"/>
      <c r="C22" s="394" t="s">
        <v>87</v>
      </c>
      <c r="D22" s="394"/>
      <c r="E22" s="394"/>
      <c r="F22" s="260">
        <f>SUM(F13:F21)</f>
        <v>0</v>
      </c>
      <c r="G22" s="261">
        <f>SUM(G13:G21)</f>
        <v>0</v>
      </c>
      <c r="H22" s="262">
        <f>SUM(H13:H21)</f>
        <v>0</v>
      </c>
      <c r="I22" s="262">
        <f>SUM(G22:H22)</f>
        <v>0</v>
      </c>
      <c r="J22" s="185"/>
    </row>
    <row r="23" spans="1:10" ht="20.100000000000001" customHeight="1" thickTop="1" thickBot="1" x14ac:dyDescent="0.3">
      <c r="A23" s="319"/>
      <c r="B23" s="320"/>
      <c r="C23" s="310"/>
      <c r="D23" s="310"/>
      <c r="E23" s="310"/>
      <c r="F23" s="55"/>
      <c r="G23" s="56"/>
      <c r="H23" s="56"/>
      <c r="I23" s="55"/>
    </row>
    <row r="24" spans="1:10" ht="47.25" customHeight="1" thickBot="1" x14ac:dyDescent="0.3">
      <c r="A24" s="392" t="s">
        <v>88</v>
      </c>
      <c r="B24" s="393"/>
      <c r="C24" s="265" t="s">
        <v>72</v>
      </c>
      <c r="D24" s="265" t="s">
        <v>73</v>
      </c>
      <c r="E24" s="265" t="s">
        <v>85</v>
      </c>
      <c r="F24" s="274" t="s">
        <v>89</v>
      </c>
      <c r="G24" s="275" t="s">
        <v>11</v>
      </c>
      <c r="H24" s="277" t="s">
        <v>12</v>
      </c>
      <c r="I24" s="279" t="s">
        <v>75</v>
      </c>
    </row>
    <row r="25" spans="1:10" ht="22.5" customHeight="1" x14ac:dyDescent="0.25">
      <c r="A25" s="395"/>
      <c r="B25" s="396"/>
      <c r="C25" s="99">
        <v>0</v>
      </c>
      <c r="D25" s="249">
        <v>0</v>
      </c>
      <c r="E25" s="266">
        <v>0</v>
      </c>
      <c r="F25" s="273">
        <f t="shared" ref="F25:F33" si="3">+C25*D25*E25</f>
        <v>0</v>
      </c>
      <c r="G25" s="142">
        <f t="shared" ref="G25:G33" si="4">+F25</f>
        <v>0</v>
      </c>
      <c r="H25" s="276">
        <v>0</v>
      </c>
      <c r="I25" s="278">
        <f t="shared" ref="I25:I33" si="5">+H25+G25</f>
        <v>0</v>
      </c>
    </row>
    <row r="26" spans="1:10" ht="22.5" customHeight="1" x14ac:dyDescent="0.25">
      <c r="A26" s="377"/>
      <c r="B26" s="378"/>
      <c r="C26" s="111">
        <v>0</v>
      </c>
      <c r="D26" s="104">
        <v>0</v>
      </c>
      <c r="E26" s="101">
        <v>0</v>
      </c>
      <c r="F26" s="138">
        <f t="shared" si="3"/>
        <v>0</v>
      </c>
      <c r="G26" s="140">
        <f t="shared" si="4"/>
        <v>0</v>
      </c>
      <c r="H26" s="139">
        <v>0</v>
      </c>
      <c r="I26" s="57">
        <f t="shared" si="5"/>
        <v>0</v>
      </c>
    </row>
    <row r="27" spans="1:10" ht="22.5" customHeight="1" x14ac:dyDescent="0.25">
      <c r="A27" s="377"/>
      <c r="B27" s="378"/>
      <c r="C27" s="111">
        <v>0</v>
      </c>
      <c r="D27" s="104">
        <v>0</v>
      </c>
      <c r="E27" s="101">
        <v>0</v>
      </c>
      <c r="F27" s="138">
        <f t="shared" si="3"/>
        <v>0</v>
      </c>
      <c r="G27" s="140">
        <f t="shared" si="4"/>
        <v>0</v>
      </c>
      <c r="H27" s="139">
        <v>0</v>
      </c>
      <c r="I27" s="57">
        <f t="shared" si="5"/>
        <v>0</v>
      </c>
    </row>
    <row r="28" spans="1:10" ht="22.5" customHeight="1" x14ac:dyDescent="0.25">
      <c r="A28" s="377"/>
      <c r="B28" s="378"/>
      <c r="C28" s="111">
        <v>0</v>
      </c>
      <c r="D28" s="104">
        <v>0</v>
      </c>
      <c r="E28" s="101">
        <v>0</v>
      </c>
      <c r="F28" s="138">
        <f t="shared" si="3"/>
        <v>0</v>
      </c>
      <c r="G28" s="140">
        <f t="shared" si="4"/>
        <v>0</v>
      </c>
      <c r="H28" s="139">
        <v>0</v>
      </c>
      <c r="I28" s="57">
        <f t="shared" si="5"/>
        <v>0</v>
      </c>
    </row>
    <row r="29" spans="1:10" ht="22.5" customHeight="1" x14ac:dyDescent="0.25">
      <c r="A29" s="377"/>
      <c r="B29" s="378"/>
      <c r="C29" s="111">
        <v>0</v>
      </c>
      <c r="D29" s="104">
        <v>0</v>
      </c>
      <c r="E29" s="101">
        <v>0</v>
      </c>
      <c r="F29" s="138">
        <f t="shared" si="3"/>
        <v>0</v>
      </c>
      <c r="G29" s="140">
        <f t="shared" si="4"/>
        <v>0</v>
      </c>
      <c r="H29" s="139">
        <v>0</v>
      </c>
      <c r="I29" s="57">
        <f t="shared" si="5"/>
        <v>0</v>
      </c>
    </row>
    <row r="30" spans="1:10" ht="22.5" customHeight="1" x14ac:dyDescent="0.25">
      <c r="A30" s="377"/>
      <c r="B30" s="378"/>
      <c r="C30" s="111">
        <v>0</v>
      </c>
      <c r="D30" s="104">
        <v>0</v>
      </c>
      <c r="E30" s="101">
        <v>0</v>
      </c>
      <c r="F30" s="138">
        <f t="shared" si="3"/>
        <v>0</v>
      </c>
      <c r="G30" s="140">
        <f t="shared" si="4"/>
        <v>0</v>
      </c>
      <c r="H30" s="139">
        <v>0</v>
      </c>
      <c r="I30" s="57">
        <f t="shared" si="5"/>
        <v>0</v>
      </c>
    </row>
    <row r="31" spans="1:10" ht="22.5" customHeight="1" x14ac:dyDescent="0.25">
      <c r="A31" s="377"/>
      <c r="B31" s="378"/>
      <c r="C31" s="111">
        <v>0</v>
      </c>
      <c r="D31" s="104">
        <v>0</v>
      </c>
      <c r="E31" s="101">
        <v>0</v>
      </c>
      <c r="F31" s="138">
        <f t="shared" si="3"/>
        <v>0</v>
      </c>
      <c r="G31" s="140">
        <f t="shared" si="4"/>
        <v>0</v>
      </c>
      <c r="H31" s="139">
        <v>0</v>
      </c>
      <c r="I31" s="57">
        <f t="shared" si="5"/>
        <v>0</v>
      </c>
    </row>
    <row r="32" spans="1:10" ht="22.5" customHeight="1" x14ac:dyDescent="0.25">
      <c r="A32" s="377"/>
      <c r="B32" s="378"/>
      <c r="C32" s="111">
        <v>0</v>
      </c>
      <c r="D32" s="104">
        <v>0</v>
      </c>
      <c r="E32" s="101">
        <v>0</v>
      </c>
      <c r="F32" s="138">
        <f t="shared" si="3"/>
        <v>0</v>
      </c>
      <c r="G32" s="140">
        <f t="shared" si="4"/>
        <v>0</v>
      </c>
      <c r="H32" s="139">
        <v>0</v>
      </c>
      <c r="I32" s="57">
        <f t="shared" si="5"/>
        <v>0</v>
      </c>
    </row>
    <row r="33" spans="1:9" ht="22.5" customHeight="1" thickBot="1" x14ac:dyDescent="0.3">
      <c r="A33" s="398"/>
      <c r="B33" s="399"/>
      <c r="C33" s="112">
        <v>0</v>
      </c>
      <c r="D33" s="113">
        <v>0</v>
      </c>
      <c r="E33" s="146">
        <v>0</v>
      </c>
      <c r="F33" s="147">
        <f t="shared" si="3"/>
        <v>0</v>
      </c>
      <c r="G33" s="141">
        <f t="shared" si="4"/>
        <v>0</v>
      </c>
      <c r="H33" s="148">
        <v>0</v>
      </c>
      <c r="I33" s="149">
        <f t="shared" si="5"/>
        <v>0</v>
      </c>
    </row>
    <row r="34" spans="1:9" ht="23.1" customHeight="1" thickBot="1" x14ac:dyDescent="0.3">
      <c r="A34" s="1"/>
      <c r="B34" s="1"/>
      <c r="C34" s="365" t="s">
        <v>90</v>
      </c>
      <c r="D34" s="365"/>
      <c r="E34" s="365"/>
      <c r="F34" s="246">
        <f>SUM(F25:F33)</f>
        <v>0</v>
      </c>
      <c r="G34" s="246">
        <f>SUM(G25:G33)</f>
        <v>0</v>
      </c>
      <c r="H34" s="246">
        <f>SUM(H25:H33)</f>
        <v>0</v>
      </c>
      <c r="I34" s="246">
        <f>SUM(G34:H34)</f>
        <v>0</v>
      </c>
    </row>
    <row r="35" spans="1:9" ht="16.5" thickTop="1" x14ac:dyDescent="0.25">
      <c r="A35" s="31" t="s">
        <v>91</v>
      </c>
      <c r="B35" s="1"/>
      <c r="C35" s="1"/>
      <c r="D35" s="2"/>
      <c r="E35" s="8"/>
      <c r="F35" s="2"/>
      <c r="G35" s="2"/>
      <c r="H35" s="2"/>
      <c r="I35" s="50"/>
    </row>
    <row r="36" spans="1:9" ht="16.5" x14ac:dyDescent="0.3">
      <c r="A36" s="35" t="s">
        <v>53</v>
      </c>
      <c r="B36" s="2"/>
      <c r="C36" s="2"/>
      <c r="D36" s="2"/>
      <c r="E36" s="2"/>
      <c r="F36" s="2"/>
      <c r="G36" s="2"/>
      <c r="H36" s="2"/>
      <c r="I36" s="2"/>
    </row>
  </sheetData>
  <mergeCells count="29">
    <mergeCell ref="A26:B26"/>
    <mergeCell ref="A33:B33"/>
    <mergeCell ref="A27:B27"/>
    <mergeCell ref="A28:B28"/>
    <mergeCell ref="A29:B29"/>
    <mergeCell ref="A30:B30"/>
    <mergeCell ref="A31:B31"/>
    <mergeCell ref="A32:B32"/>
    <mergeCell ref="A18:B18"/>
    <mergeCell ref="A19:B19"/>
    <mergeCell ref="A20:B20"/>
    <mergeCell ref="A21:B21"/>
    <mergeCell ref="A25:B25"/>
    <mergeCell ref="C34:E34"/>
    <mergeCell ref="A22:B22"/>
    <mergeCell ref="A24:B24"/>
    <mergeCell ref="C22:E22"/>
    <mergeCell ref="B1:D1"/>
    <mergeCell ref="C4:G4"/>
    <mergeCell ref="A12:B12"/>
    <mergeCell ref="C2:G2"/>
    <mergeCell ref="B6:D6"/>
    <mergeCell ref="B8:D8"/>
    <mergeCell ref="A13:B13"/>
    <mergeCell ref="A14:B14"/>
    <mergeCell ref="A15:B15"/>
    <mergeCell ref="A16:B16"/>
    <mergeCell ref="A17:B17"/>
    <mergeCell ref="B10:D10"/>
  </mergeCells>
  <phoneticPr fontId="0" type="noConversion"/>
  <pageMargins left="0.25" right="0" top="0.5" bottom="0.5" header="0.5" footer="0.5"/>
  <pageSetup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9"/>
  <sheetViews>
    <sheetView zoomScaleNormal="100" workbookViewId="0">
      <selection activeCell="I3" sqref="I3"/>
    </sheetView>
  </sheetViews>
  <sheetFormatPr defaultRowHeight="15.75" x14ac:dyDescent="0.25"/>
  <cols>
    <col min="1" max="1" width="25.7109375" style="5" customWidth="1"/>
    <col min="2" max="2" width="27.7109375" style="5" customWidth="1"/>
    <col min="3" max="8" width="17.7109375" style="5" customWidth="1"/>
    <col min="9" max="9" width="23.7109375" style="5" customWidth="1"/>
    <col min="10" max="16384" width="9.140625" style="5"/>
  </cols>
  <sheetData>
    <row r="1" spans="1:9" ht="18.75" thickBot="1" x14ac:dyDescent="0.3">
      <c r="A1" s="2"/>
      <c r="B1" s="366"/>
      <c r="C1" s="372"/>
      <c r="D1" s="372"/>
      <c r="E1" s="314"/>
      <c r="F1" s="314"/>
      <c r="G1" s="25"/>
      <c r="H1" s="310" t="s">
        <v>0</v>
      </c>
      <c r="I1" s="188" t="str">
        <f>'Budget Summary'!$H$1</f>
        <v>00000</v>
      </c>
    </row>
    <row r="2" spans="1:9" ht="27.75" customHeight="1" x14ac:dyDescent="0.25">
      <c r="A2" s="2"/>
      <c r="B2" s="2"/>
      <c r="C2" s="364" t="s">
        <v>92</v>
      </c>
      <c r="D2" s="364"/>
      <c r="E2" s="364"/>
      <c r="F2" s="364"/>
      <c r="G2" s="373"/>
      <c r="H2" s="284" t="s">
        <v>2</v>
      </c>
      <c r="I2" s="285" t="s">
        <v>93</v>
      </c>
    </row>
    <row r="3" spans="1:9" ht="20.25" x14ac:dyDescent="0.3">
      <c r="A3" s="2"/>
      <c r="B3" s="2"/>
      <c r="C3" s="38"/>
      <c r="D3" s="39"/>
      <c r="E3" s="39"/>
      <c r="F3" s="39"/>
      <c r="G3" s="3"/>
      <c r="H3" s="2"/>
      <c r="I3" s="2"/>
    </row>
    <row r="4" spans="1:9" ht="20.25" x14ac:dyDescent="0.3">
      <c r="A4" s="2"/>
      <c r="B4" s="2"/>
      <c r="C4" s="331" t="s">
        <v>94</v>
      </c>
      <c r="D4" s="331"/>
      <c r="E4" s="331"/>
      <c r="F4" s="331"/>
      <c r="G4" s="331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6.5" thickBot="1" x14ac:dyDescent="0.3">
      <c r="A6" s="6" t="s">
        <v>5</v>
      </c>
      <c r="B6" s="367">
        <f>+'Budget Summary'!B8</f>
        <v>0</v>
      </c>
      <c r="C6" s="367"/>
      <c r="D6" s="370"/>
      <c r="E6" s="370"/>
      <c r="F6" s="8"/>
      <c r="G6" s="8"/>
      <c r="H6" s="2"/>
      <c r="I6" s="2"/>
    </row>
    <row r="7" spans="1:9" x14ac:dyDescent="0.25">
      <c r="A7" s="6"/>
      <c r="B7" s="2"/>
      <c r="C7" s="2"/>
      <c r="D7" s="8"/>
      <c r="E7" s="8"/>
      <c r="F7" s="2"/>
      <c r="G7" s="2"/>
      <c r="H7" s="2"/>
      <c r="I7" s="2"/>
    </row>
    <row r="8" spans="1:9" ht="16.5" thickBot="1" x14ac:dyDescent="0.3">
      <c r="A8" s="6" t="s">
        <v>6</v>
      </c>
      <c r="B8" s="367" t="str">
        <f>+'Budget Summary'!B10</f>
        <v>ECPAF RFP</v>
      </c>
      <c r="C8" s="367"/>
      <c r="D8" s="370"/>
      <c r="E8" s="370"/>
      <c r="F8" s="8"/>
      <c r="G8" s="2"/>
      <c r="H8" s="240"/>
    </row>
    <row r="9" spans="1:9" x14ac:dyDescent="0.25">
      <c r="A9" s="6"/>
      <c r="B9" s="312"/>
      <c r="C9" s="312"/>
      <c r="D9" s="312"/>
      <c r="E9" s="312"/>
      <c r="F9" s="8"/>
      <c r="G9" s="2"/>
      <c r="H9" s="6"/>
      <c r="I9" s="248"/>
    </row>
    <row r="10" spans="1:9" ht="16.5" thickBot="1" x14ac:dyDescent="0.3">
      <c r="A10" s="6" t="s">
        <v>8</v>
      </c>
      <c r="B10" s="376" t="str">
        <f>+'Budget Summary'!B12</f>
        <v>1 year</v>
      </c>
      <c r="C10" s="376"/>
      <c r="D10" s="397"/>
      <c r="E10" s="312"/>
      <c r="F10" s="8"/>
      <c r="G10" s="2"/>
      <c r="H10" s="6"/>
      <c r="I10" s="248"/>
    </row>
    <row r="11" spans="1:9" ht="21.75" customHeight="1" thickBot="1" x14ac:dyDescent="0.3">
      <c r="A11" s="2"/>
      <c r="B11" s="2"/>
      <c r="C11" s="2"/>
      <c r="D11" s="8"/>
      <c r="E11" s="8"/>
      <c r="F11" s="2"/>
      <c r="G11" s="2"/>
      <c r="H11" s="2"/>
      <c r="I11" s="2"/>
    </row>
    <row r="12" spans="1:9" ht="48" customHeight="1" thickBot="1" x14ac:dyDescent="0.3">
      <c r="A12" s="374" t="s">
        <v>95</v>
      </c>
      <c r="B12" s="385"/>
      <c r="C12" s="316" t="s">
        <v>72</v>
      </c>
      <c r="D12" s="192" t="s">
        <v>73</v>
      </c>
      <c r="E12" s="192" t="s">
        <v>85</v>
      </c>
      <c r="F12" s="326" t="s">
        <v>96</v>
      </c>
      <c r="G12" s="58" t="s">
        <v>11</v>
      </c>
      <c r="H12" s="131" t="s">
        <v>12</v>
      </c>
      <c r="I12" s="257" t="s">
        <v>75</v>
      </c>
    </row>
    <row r="13" spans="1:9" ht="22.5" customHeight="1" x14ac:dyDescent="0.25">
      <c r="A13" s="395"/>
      <c r="B13" s="396"/>
      <c r="C13" s="114">
        <v>0</v>
      </c>
      <c r="D13" s="74">
        <v>0</v>
      </c>
      <c r="E13" s="191">
        <v>0</v>
      </c>
      <c r="F13" s="155">
        <f t="shared" ref="F13:F21" si="0">+C13*D13*E13</f>
        <v>0</v>
      </c>
      <c r="G13" s="135">
        <f t="shared" ref="G13:G21" si="1">+F13</f>
        <v>0</v>
      </c>
      <c r="H13" s="151">
        <v>0</v>
      </c>
      <c r="I13" s="283">
        <f t="shared" ref="I13:I21" si="2">+H13+G13</f>
        <v>0</v>
      </c>
    </row>
    <row r="14" spans="1:9" ht="22.5" customHeight="1" x14ac:dyDescent="0.25">
      <c r="A14" s="377"/>
      <c r="B14" s="378"/>
      <c r="C14" s="115">
        <v>0</v>
      </c>
      <c r="D14" s="59">
        <v>0</v>
      </c>
      <c r="E14" s="94">
        <v>0</v>
      </c>
      <c r="F14" s="150">
        <f t="shared" si="0"/>
        <v>0</v>
      </c>
      <c r="G14" s="136">
        <f t="shared" si="1"/>
        <v>0</v>
      </c>
      <c r="H14" s="133">
        <v>0</v>
      </c>
      <c r="I14" s="52">
        <f t="shared" si="2"/>
        <v>0</v>
      </c>
    </row>
    <row r="15" spans="1:9" ht="22.5" customHeight="1" x14ac:dyDescent="0.25">
      <c r="A15" s="377"/>
      <c r="B15" s="378"/>
      <c r="C15" s="115">
        <v>0</v>
      </c>
      <c r="D15" s="59">
        <v>0</v>
      </c>
      <c r="E15" s="94">
        <v>0</v>
      </c>
      <c r="F15" s="150">
        <f t="shared" si="0"/>
        <v>0</v>
      </c>
      <c r="G15" s="136">
        <f t="shared" si="1"/>
        <v>0</v>
      </c>
      <c r="H15" s="133">
        <v>0</v>
      </c>
      <c r="I15" s="52">
        <f t="shared" si="2"/>
        <v>0</v>
      </c>
    </row>
    <row r="16" spans="1:9" ht="22.5" customHeight="1" x14ac:dyDescent="0.25">
      <c r="A16" s="377"/>
      <c r="B16" s="378"/>
      <c r="C16" s="115">
        <v>0</v>
      </c>
      <c r="D16" s="59">
        <v>0</v>
      </c>
      <c r="E16" s="94">
        <v>0</v>
      </c>
      <c r="F16" s="150">
        <f t="shared" si="0"/>
        <v>0</v>
      </c>
      <c r="G16" s="136">
        <f t="shared" si="1"/>
        <v>0</v>
      </c>
      <c r="H16" s="133">
        <v>0</v>
      </c>
      <c r="I16" s="52">
        <f t="shared" si="2"/>
        <v>0</v>
      </c>
    </row>
    <row r="17" spans="1:11" ht="22.5" customHeight="1" x14ac:dyDescent="0.25">
      <c r="A17" s="377"/>
      <c r="B17" s="378"/>
      <c r="C17" s="115">
        <v>0</v>
      </c>
      <c r="D17" s="59">
        <v>0</v>
      </c>
      <c r="E17" s="94">
        <v>0</v>
      </c>
      <c r="F17" s="150">
        <f t="shared" si="0"/>
        <v>0</v>
      </c>
      <c r="G17" s="136">
        <f t="shared" si="1"/>
        <v>0</v>
      </c>
      <c r="H17" s="133">
        <v>0</v>
      </c>
      <c r="I17" s="52">
        <f t="shared" si="2"/>
        <v>0</v>
      </c>
    </row>
    <row r="18" spans="1:11" ht="22.5" customHeight="1" x14ac:dyDescent="0.25">
      <c r="A18" s="377"/>
      <c r="B18" s="378"/>
      <c r="C18" s="115">
        <v>0</v>
      </c>
      <c r="D18" s="59">
        <v>0</v>
      </c>
      <c r="E18" s="94">
        <v>0</v>
      </c>
      <c r="F18" s="150">
        <f t="shared" si="0"/>
        <v>0</v>
      </c>
      <c r="G18" s="153">
        <f t="shared" si="1"/>
        <v>0</v>
      </c>
      <c r="H18" s="133">
        <v>0</v>
      </c>
      <c r="I18" s="48">
        <f t="shared" si="2"/>
        <v>0</v>
      </c>
    </row>
    <row r="19" spans="1:11" ht="22.5" customHeight="1" x14ac:dyDescent="0.25">
      <c r="A19" s="377"/>
      <c r="B19" s="378"/>
      <c r="C19" s="115">
        <v>0</v>
      </c>
      <c r="D19" s="59">
        <v>0</v>
      </c>
      <c r="E19" s="94">
        <v>0</v>
      </c>
      <c r="F19" s="150">
        <f t="shared" si="0"/>
        <v>0</v>
      </c>
      <c r="G19" s="153">
        <f t="shared" si="1"/>
        <v>0</v>
      </c>
      <c r="H19" s="133">
        <v>0</v>
      </c>
      <c r="I19" s="48">
        <f t="shared" si="2"/>
        <v>0</v>
      </c>
    </row>
    <row r="20" spans="1:11" ht="22.5" customHeight="1" x14ac:dyDescent="0.25">
      <c r="A20" s="377"/>
      <c r="B20" s="378"/>
      <c r="C20" s="115">
        <v>0</v>
      </c>
      <c r="D20" s="59">
        <v>0</v>
      </c>
      <c r="E20" s="94">
        <v>0</v>
      </c>
      <c r="F20" s="150">
        <f t="shared" si="0"/>
        <v>0</v>
      </c>
      <c r="G20" s="153">
        <f t="shared" si="1"/>
        <v>0</v>
      </c>
      <c r="H20" s="133">
        <v>0</v>
      </c>
      <c r="I20" s="48">
        <f t="shared" si="2"/>
        <v>0</v>
      </c>
    </row>
    <row r="21" spans="1:11" ht="22.5" customHeight="1" thickBot="1" x14ac:dyDescent="0.3">
      <c r="A21" s="398"/>
      <c r="B21" s="399"/>
      <c r="C21" s="116">
        <v>0</v>
      </c>
      <c r="D21" s="117">
        <v>0</v>
      </c>
      <c r="E21" s="156">
        <v>0</v>
      </c>
      <c r="F21" s="157">
        <f t="shared" si="0"/>
        <v>0</v>
      </c>
      <c r="G21" s="154">
        <f t="shared" si="1"/>
        <v>0</v>
      </c>
      <c r="H21" s="134">
        <v>0</v>
      </c>
      <c r="I21" s="158">
        <f t="shared" si="2"/>
        <v>0</v>
      </c>
      <c r="K21" s="5" t="s">
        <v>97</v>
      </c>
    </row>
    <row r="22" spans="1:11" ht="23.1" customHeight="1" thickBot="1" x14ac:dyDescent="0.3">
      <c r="A22" s="390"/>
      <c r="B22" s="391"/>
      <c r="C22" s="2"/>
      <c r="D22" s="365" t="s">
        <v>98</v>
      </c>
      <c r="E22" s="365"/>
      <c r="F22" s="260">
        <f>SUM(F13:F21)</f>
        <v>0</v>
      </c>
      <c r="G22" s="280">
        <f>SUM(G13:G21)</f>
        <v>0</v>
      </c>
      <c r="H22" s="281">
        <f>SUM(H13:H21)</f>
        <v>0</v>
      </c>
      <c r="I22" s="282">
        <f>SUM(G22:H22)</f>
        <v>0</v>
      </c>
      <c r="J22" s="34"/>
    </row>
    <row r="23" spans="1:11" ht="24.75" customHeight="1" thickTop="1" thickBot="1" x14ac:dyDescent="0.3">
      <c r="A23" s="319"/>
      <c r="B23" s="320"/>
      <c r="C23" s="308"/>
      <c r="D23" s="60"/>
      <c r="E23" s="60"/>
      <c r="F23" s="61"/>
      <c r="G23" s="61"/>
      <c r="H23" s="61"/>
      <c r="I23" s="61"/>
    </row>
    <row r="24" spans="1:11" ht="48" customHeight="1" thickBot="1" x14ac:dyDescent="0.3">
      <c r="A24" s="374" t="s">
        <v>99</v>
      </c>
      <c r="B24" s="385"/>
      <c r="C24" s="169" t="s">
        <v>100</v>
      </c>
      <c r="D24" s="183" t="s">
        <v>101</v>
      </c>
      <c r="E24" s="180" t="s">
        <v>85</v>
      </c>
      <c r="F24" s="178" t="s">
        <v>102</v>
      </c>
      <c r="G24" s="62" t="s">
        <v>11</v>
      </c>
      <c r="H24" s="181" t="s">
        <v>12</v>
      </c>
      <c r="I24" s="178" t="s">
        <v>75</v>
      </c>
    </row>
    <row r="25" spans="1:11" ht="22.5" customHeight="1" x14ac:dyDescent="0.25">
      <c r="A25" s="395"/>
      <c r="B25" s="396"/>
      <c r="C25" s="114">
        <v>0</v>
      </c>
      <c r="D25" s="102">
        <v>0</v>
      </c>
      <c r="E25" s="93">
        <v>0</v>
      </c>
      <c r="F25" s="128">
        <f>+C25*D25*E25</f>
        <v>0</v>
      </c>
      <c r="G25" s="135">
        <f>+F25</f>
        <v>0</v>
      </c>
      <c r="H25" s="132">
        <v>0</v>
      </c>
      <c r="I25" s="51">
        <f>+H25+G25</f>
        <v>0</v>
      </c>
    </row>
    <row r="26" spans="1:11" ht="22.5" customHeight="1" x14ac:dyDescent="0.25">
      <c r="A26" s="377"/>
      <c r="B26" s="378"/>
      <c r="C26" s="159">
        <v>0</v>
      </c>
      <c r="D26" s="103">
        <v>0</v>
      </c>
      <c r="E26" s="94">
        <v>0</v>
      </c>
      <c r="F26" s="129">
        <f>+C26*D26*E26</f>
        <v>0</v>
      </c>
      <c r="G26" s="136">
        <f>+F26</f>
        <v>0</v>
      </c>
      <c r="H26" s="133">
        <v>0</v>
      </c>
      <c r="I26" s="52">
        <f>+H26+G26</f>
        <v>0</v>
      </c>
    </row>
    <row r="27" spans="1:11" ht="22.5" customHeight="1" x14ac:dyDescent="0.25">
      <c r="A27" s="377"/>
      <c r="B27" s="378"/>
      <c r="C27" s="159">
        <v>0</v>
      </c>
      <c r="D27" s="103">
        <v>0</v>
      </c>
      <c r="E27" s="94">
        <v>0</v>
      </c>
      <c r="F27" s="129">
        <f>+C27*D27*E27</f>
        <v>0</v>
      </c>
      <c r="G27" s="136">
        <f>+F27</f>
        <v>0</v>
      </c>
      <c r="H27" s="133">
        <v>0</v>
      </c>
      <c r="I27" s="52">
        <f>+H27+G27</f>
        <v>0</v>
      </c>
    </row>
    <row r="28" spans="1:11" ht="22.5" customHeight="1" x14ac:dyDescent="0.25">
      <c r="A28" s="377"/>
      <c r="B28" s="378"/>
      <c r="C28" s="159">
        <v>0</v>
      </c>
      <c r="D28" s="103">
        <v>0</v>
      </c>
      <c r="E28" s="94">
        <v>0</v>
      </c>
      <c r="F28" s="129">
        <f>+C28*D28*E28</f>
        <v>0</v>
      </c>
      <c r="G28" s="136">
        <f>+F28</f>
        <v>0</v>
      </c>
      <c r="H28" s="133">
        <v>0</v>
      </c>
      <c r="I28" s="52">
        <f>+H28+G28</f>
        <v>0</v>
      </c>
    </row>
    <row r="29" spans="1:11" ht="22.5" customHeight="1" x14ac:dyDescent="0.25">
      <c r="A29" s="377"/>
      <c r="B29" s="378"/>
      <c r="C29" s="159">
        <v>0</v>
      </c>
      <c r="D29" s="103">
        <v>0</v>
      </c>
      <c r="E29" s="94">
        <v>0</v>
      </c>
      <c r="F29" s="129">
        <f>+C29*D29*E29</f>
        <v>0</v>
      </c>
      <c r="G29" s="136">
        <f>+F29</f>
        <v>0</v>
      </c>
      <c r="H29" s="133">
        <v>0</v>
      </c>
      <c r="I29" s="52">
        <f>+H29+G29</f>
        <v>0</v>
      </c>
    </row>
    <row r="30" spans="1:11" ht="22.5" customHeight="1" x14ac:dyDescent="0.25">
      <c r="A30" s="377"/>
      <c r="B30" s="378"/>
      <c r="C30" s="159">
        <v>0</v>
      </c>
      <c r="D30" s="103">
        <v>0</v>
      </c>
      <c r="E30" s="94">
        <v>0</v>
      </c>
      <c r="F30" s="129">
        <f t="shared" ref="F30:F36" si="3">+C30*D30*E30</f>
        <v>0</v>
      </c>
      <c r="G30" s="136">
        <f t="shared" ref="G30:G36" si="4">+F30</f>
        <v>0</v>
      </c>
      <c r="H30" s="133">
        <v>0</v>
      </c>
      <c r="I30" s="52">
        <f t="shared" ref="I30:I36" si="5">+H30+G30</f>
        <v>0</v>
      </c>
    </row>
    <row r="31" spans="1:11" ht="22.5" customHeight="1" x14ac:dyDescent="0.25">
      <c r="A31" s="377"/>
      <c r="B31" s="378"/>
      <c r="C31" s="159">
        <v>0</v>
      </c>
      <c r="D31" s="103">
        <v>0</v>
      </c>
      <c r="E31" s="94">
        <v>0</v>
      </c>
      <c r="F31" s="129">
        <f t="shared" si="3"/>
        <v>0</v>
      </c>
      <c r="G31" s="136">
        <f t="shared" si="4"/>
        <v>0</v>
      </c>
      <c r="H31" s="133">
        <v>0</v>
      </c>
      <c r="I31" s="52">
        <f t="shared" si="5"/>
        <v>0</v>
      </c>
    </row>
    <row r="32" spans="1:11" ht="22.5" customHeight="1" x14ac:dyDescent="0.25">
      <c r="A32" s="377"/>
      <c r="B32" s="378"/>
      <c r="C32" s="159">
        <v>0</v>
      </c>
      <c r="D32" s="103">
        <v>0</v>
      </c>
      <c r="E32" s="94">
        <v>0</v>
      </c>
      <c r="F32" s="129">
        <f t="shared" si="3"/>
        <v>0</v>
      </c>
      <c r="G32" s="136">
        <f t="shared" si="4"/>
        <v>0</v>
      </c>
      <c r="H32" s="133">
        <v>0</v>
      </c>
      <c r="I32" s="52">
        <f t="shared" si="5"/>
        <v>0</v>
      </c>
    </row>
    <row r="33" spans="1:9" ht="22.5" customHeight="1" x14ac:dyDescent="0.25">
      <c r="A33" s="377"/>
      <c r="B33" s="378"/>
      <c r="C33" s="159">
        <v>0</v>
      </c>
      <c r="D33" s="103">
        <v>0</v>
      </c>
      <c r="E33" s="94">
        <v>0</v>
      </c>
      <c r="F33" s="129">
        <f t="shared" si="3"/>
        <v>0</v>
      </c>
      <c r="G33" s="136">
        <f t="shared" si="4"/>
        <v>0</v>
      </c>
      <c r="H33" s="133">
        <v>0</v>
      </c>
      <c r="I33" s="52">
        <f t="shared" si="5"/>
        <v>0</v>
      </c>
    </row>
    <row r="34" spans="1:9" ht="22.5" customHeight="1" x14ac:dyDescent="0.25">
      <c r="A34" s="377"/>
      <c r="B34" s="378"/>
      <c r="C34" s="159">
        <v>0</v>
      </c>
      <c r="D34" s="103">
        <v>0</v>
      </c>
      <c r="E34" s="94">
        <v>0</v>
      </c>
      <c r="F34" s="129">
        <f t="shared" si="3"/>
        <v>0</v>
      </c>
      <c r="G34" s="136">
        <f t="shared" si="4"/>
        <v>0</v>
      </c>
      <c r="H34" s="133">
        <v>0</v>
      </c>
      <c r="I34" s="52">
        <f t="shared" si="5"/>
        <v>0</v>
      </c>
    </row>
    <row r="35" spans="1:9" ht="22.5" customHeight="1" x14ac:dyDescent="0.25">
      <c r="A35" s="377"/>
      <c r="B35" s="378"/>
      <c r="C35" s="159">
        <v>0</v>
      </c>
      <c r="D35" s="103">
        <v>0</v>
      </c>
      <c r="E35" s="94">
        <v>0</v>
      </c>
      <c r="F35" s="129">
        <f t="shared" si="3"/>
        <v>0</v>
      </c>
      <c r="G35" s="136">
        <f t="shared" si="4"/>
        <v>0</v>
      </c>
      <c r="H35" s="133">
        <v>0</v>
      </c>
      <c r="I35" s="52">
        <f t="shared" si="5"/>
        <v>0</v>
      </c>
    </row>
    <row r="36" spans="1:9" ht="22.5" customHeight="1" thickBot="1" x14ac:dyDescent="0.3">
      <c r="A36" s="398"/>
      <c r="B36" s="399"/>
      <c r="C36" s="160">
        <v>0</v>
      </c>
      <c r="D36" s="161">
        <v>0</v>
      </c>
      <c r="E36" s="156">
        <v>0</v>
      </c>
      <c r="F36" s="130">
        <f t="shared" si="3"/>
        <v>0</v>
      </c>
      <c r="G36" s="137">
        <f t="shared" si="4"/>
        <v>0</v>
      </c>
      <c r="H36" s="134">
        <v>0</v>
      </c>
      <c r="I36" s="53">
        <f t="shared" si="5"/>
        <v>0</v>
      </c>
    </row>
    <row r="37" spans="1:9" ht="23.1" customHeight="1" thickBot="1" x14ac:dyDescent="0.3">
      <c r="A37" s="1"/>
      <c r="B37" s="1"/>
      <c r="C37" s="365" t="s">
        <v>103</v>
      </c>
      <c r="D37" s="365"/>
      <c r="E37" s="365"/>
      <c r="F37" s="246">
        <f>SUM(F25:F36)</f>
        <v>0</v>
      </c>
      <c r="G37" s="246">
        <f>SUM(G25:G36)</f>
        <v>0</v>
      </c>
      <c r="H37" s="246">
        <f>SUM(H25:H36)</f>
        <v>0</v>
      </c>
      <c r="I37" s="246">
        <f>SUM(G37:H37)</f>
        <v>0</v>
      </c>
    </row>
    <row r="38" spans="1:9" ht="16.5" thickTop="1" x14ac:dyDescent="0.25">
      <c r="A38" s="31" t="s">
        <v>50</v>
      </c>
      <c r="B38" s="1"/>
      <c r="C38" s="1"/>
      <c r="D38" s="2"/>
      <c r="E38" s="8"/>
      <c r="F38" s="2"/>
      <c r="G38" s="2"/>
      <c r="H38" s="2"/>
      <c r="I38" s="50"/>
    </row>
    <row r="39" spans="1:9" ht="16.5" x14ac:dyDescent="0.3">
      <c r="A39" s="35" t="s">
        <v>53</v>
      </c>
      <c r="B39" s="2"/>
      <c r="C39" s="2"/>
      <c r="D39" s="2"/>
      <c r="E39" s="2"/>
      <c r="F39" s="2"/>
      <c r="G39" s="2"/>
      <c r="H39" s="2"/>
      <c r="I39" s="2"/>
    </row>
  </sheetData>
  <mergeCells count="32">
    <mergeCell ref="A36:B36"/>
    <mergeCell ref="B1:D1"/>
    <mergeCell ref="C4:G4"/>
    <mergeCell ref="C2:G2"/>
    <mergeCell ref="A12:B12"/>
    <mergeCell ref="A22:B22"/>
    <mergeCell ref="A21:B21"/>
    <mergeCell ref="A13:B13"/>
    <mergeCell ref="A14:B14"/>
    <mergeCell ref="A15:B15"/>
    <mergeCell ref="A16:B16"/>
    <mergeCell ref="A24:B24"/>
    <mergeCell ref="D22:E22"/>
    <mergeCell ref="B6:E6"/>
    <mergeCell ref="B8:E8"/>
    <mergeCell ref="B10:D10"/>
    <mergeCell ref="C37:E37"/>
    <mergeCell ref="A17:B17"/>
    <mergeCell ref="A18:B18"/>
    <mergeCell ref="A19:B19"/>
    <mergeCell ref="A20:B20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honeticPr fontId="0" type="noConversion"/>
  <pageMargins left="0.25" right="0" top="0.25" bottom="0.25" header="0.5" footer="0.5"/>
  <pageSetup scale="67" orientation="landscape" horizontalDpi="300" verticalDpi="300" r:id="rId1"/>
  <headerFooter alignWithMargins="0"/>
  <ignoredErrors>
    <ignoredError sqref="F22:I22 F13:F21 I18:I21 G13:G21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7"/>
  <sheetViews>
    <sheetView zoomScale="96" zoomScaleNormal="96" workbookViewId="0">
      <selection activeCell="H3" sqref="H3"/>
    </sheetView>
  </sheetViews>
  <sheetFormatPr defaultRowHeight="15.75" x14ac:dyDescent="0.25"/>
  <cols>
    <col min="1" max="1" width="25.7109375" style="5" customWidth="1"/>
    <col min="2" max="2" width="27.7109375" style="5" customWidth="1"/>
    <col min="3" max="7" width="17.7109375" style="5" customWidth="1"/>
    <col min="8" max="8" width="23.7109375" style="5" customWidth="1"/>
    <col min="9" max="16384" width="9.140625" style="5"/>
  </cols>
  <sheetData>
    <row r="1" spans="1:8" ht="18.75" thickBot="1" x14ac:dyDescent="0.3">
      <c r="A1" s="2"/>
      <c r="B1" s="366"/>
      <c r="C1" s="372"/>
      <c r="D1" s="372"/>
      <c r="E1" s="314"/>
      <c r="F1" s="25"/>
      <c r="G1" s="310" t="s">
        <v>0</v>
      </c>
      <c r="H1" s="188" t="str">
        <f>'Budget Summary'!$H$1</f>
        <v>00000</v>
      </c>
    </row>
    <row r="2" spans="1:8" ht="20.25" x14ac:dyDescent="0.3">
      <c r="A2" s="2"/>
      <c r="B2" s="2"/>
      <c r="C2" s="38" t="s">
        <v>104</v>
      </c>
      <c r="D2" s="190"/>
      <c r="E2" s="190"/>
      <c r="F2" s="3"/>
      <c r="G2" s="284" t="s">
        <v>2</v>
      </c>
      <c r="H2" s="285" t="s">
        <v>105</v>
      </c>
    </row>
    <row r="3" spans="1:8" ht="20.25" x14ac:dyDescent="0.3">
      <c r="A3" s="2"/>
      <c r="B3" s="2"/>
      <c r="C3" s="38"/>
      <c r="D3" s="39"/>
      <c r="E3" s="39"/>
      <c r="F3" s="3"/>
      <c r="G3" s="2"/>
      <c r="H3" s="2"/>
    </row>
    <row r="4" spans="1:8" ht="20.25" x14ac:dyDescent="0.3">
      <c r="A4" s="2"/>
      <c r="B4" s="2"/>
      <c r="C4" s="331" t="s">
        <v>106</v>
      </c>
      <c r="D4" s="331"/>
      <c r="E4" s="331"/>
      <c r="F4" s="331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16.5" thickBot="1" x14ac:dyDescent="0.3">
      <c r="A6" s="6" t="s">
        <v>5</v>
      </c>
      <c r="B6" s="367">
        <f>+'Budget Summary'!B8</f>
        <v>0</v>
      </c>
      <c r="C6" s="367"/>
      <c r="D6" s="370"/>
      <c r="E6" s="8"/>
      <c r="F6" s="8"/>
      <c r="G6" s="2"/>
      <c r="H6" s="2"/>
    </row>
    <row r="7" spans="1:8" x14ac:dyDescent="0.25">
      <c r="A7" s="6"/>
      <c r="B7" s="2"/>
      <c r="C7" s="2"/>
      <c r="D7" s="8"/>
      <c r="E7" s="2"/>
      <c r="F7" s="2"/>
      <c r="G7" s="2"/>
      <c r="H7" s="2"/>
    </row>
    <row r="8" spans="1:8" ht="16.5" thickBot="1" x14ac:dyDescent="0.3">
      <c r="A8" s="6" t="s">
        <v>6</v>
      </c>
      <c r="B8" s="367" t="str">
        <f>+'Budget Summary'!B10</f>
        <v>ECPAF RFP</v>
      </c>
      <c r="C8" s="367"/>
      <c r="D8" s="370"/>
      <c r="E8" s="8"/>
      <c r="F8" s="2"/>
      <c r="G8" s="240"/>
    </row>
    <row r="9" spans="1:8" x14ac:dyDescent="0.25">
      <c r="A9" s="6"/>
      <c r="B9" s="312"/>
      <c r="C9" s="312"/>
      <c r="D9" s="312"/>
      <c r="E9" s="8"/>
      <c r="F9" s="2"/>
      <c r="G9" s="6"/>
      <c r="H9" s="248"/>
    </row>
    <row r="10" spans="1:8" ht="16.5" thickBot="1" x14ac:dyDescent="0.3">
      <c r="A10" s="6" t="s">
        <v>8</v>
      </c>
      <c r="B10" s="376" t="str">
        <f>+'Budget Summary'!B12</f>
        <v>1 year</v>
      </c>
      <c r="C10" s="376"/>
      <c r="D10" s="312"/>
      <c r="E10" s="8"/>
      <c r="F10" s="2"/>
      <c r="G10" s="6"/>
      <c r="H10" s="248"/>
    </row>
    <row r="11" spans="1:8" ht="21.75" customHeight="1" thickBot="1" x14ac:dyDescent="0.3">
      <c r="A11" s="2"/>
      <c r="B11" s="2"/>
      <c r="C11" s="2"/>
      <c r="D11" s="2"/>
      <c r="E11" s="2"/>
      <c r="F11" s="2"/>
      <c r="G11" s="2"/>
      <c r="H11" s="2"/>
    </row>
    <row r="12" spans="1:8" ht="48" customHeight="1" thickBot="1" x14ac:dyDescent="0.3">
      <c r="A12" s="374" t="s">
        <v>107</v>
      </c>
      <c r="B12" s="385"/>
      <c r="C12" s="316" t="s">
        <v>108</v>
      </c>
      <c r="D12" s="192" t="s">
        <v>109</v>
      </c>
      <c r="E12" s="257" t="s">
        <v>110</v>
      </c>
      <c r="F12" s="293" t="s">
        <v>11</v>
      </c>
      <c r="G12" s="131" t="s">
        <v>12</v>
      </c>
      <c r="H12" s="257" t="s">
        <v>75</v>
      </c>
    </row>
    <row r="13" spans="1:8" ht="22.5" customHeight="1" x14ac:dyDescent="0.25">
      <c r="A13" s="395"/>
      <c r="B13" s="396"/>
      <c r="C13" s="114">
        <v>0</v>
      </c>
      <c r="D13" s="74">
        <v>0</v>
      </c>
      <c r="E13" s="288">
        <f>+D13*C13</f>
        <v>0</v>
      </c>
      <c r="F13" s="135">
        <f t="shared" ref="F13:F21" si="0">+E13</f>
        <v>0</v>
      </c>
      <c r="G13" s="151">
        <v>0</v>
      </c>
      <c r="H13" s="283">
        <f t="shared" ref="H13:H21" si="1">+G13+F13</f>
        <v>0</v>
      </c>
    </row>
    <row r="14" spans="1:8" ht="22.5" customHeight="1" x14ac:dyDescent="0.25">
      <c r="A14" s="377"/>
      <c r="B14" s="378"/>
      <c r="C14" s="115">
        <v>0</v>
      </c>
      <c r="D14" s="59">
        <v>0</v>
      </c>
      <c r="E14" s="129">
        <f t="shared" ref="E14:E21" si="2">+C14*D14</f>
        <v>0</v>
      </c>
      <c r="F14" s="136">
        <f t="shared" si="0"/>
        <v>0</v>
      </c>
      <c r="G14" s="133">
        <v>0</v>
      </c>
      <c r="H14" s="52">
        <f t="shared" si="1"/>
        <v>0</v>
      </c>
    </row>
    <row r="15" spans="1:8" ht="22.5" customHeight="1" x14ac:dyDescent="0.25">
      <c r="A15" s="377"/>
      <c r="B15" s="378"/>
      <c r="C15" s="115">
        <v>0</v>
      </c>
      <c r="D15" s="59">
        <v>0</v>
      </c>
      <c r="E15" s="129">
        <f t="shared" si="2"/>
        <v>0</v>
      </c>
      <c r="F15" s="136">
        <f t="shared" si="0"/>
        <v>0</v>
      </c>
      <c r="G15" s="133">
        <v>0</v>
      </c>
      <c r="H15" s="52">
        <f t="shared" si="1"/>
        <v>0</v>
      </c>
    </row>
    <row r="16" spans="1:8" ht="22.5" customHeight="1" x14ac:dyDescent="0.25">
      <c r="A16" s="377"/>
      <c r="B16" s="378"/>
      <c r="C16" s="115">
        <v>0</v>
      </c>
      <c r="D16" s="59">
        <v>0</v>
      </c>
      <c r="E16" s="129">
        <f t="shared" si="2"/>
        <v>0</v>
      </c>
      <c r="F16" s="136">
        <f t="shared" si="0"/>
        <v>0</v>
      </c>
      <c r="G16" s="133">
        <v>0</v>
      </c>
      <c r="H16" s="52">
        <f t="shared" si="1"/>
        <v>0</v>
      </c>
    </row>
    <row r="17" spans="1:9" ht="22.5" customHeight="1" x14ac:dyDescent="0.25">
      <c r="A17" s="377"/>
      <c r="B17" s="378"/>
      <c r="C17" s="115">
        <v>0</v>
      </c>
      <c r="D17" s="59">
        <v>0</v>
      </c>
      <c r="E17" s="129">
        <f t="shared" si="2"/>
        <v>0</v>
      </c>
      <c r="F17" s="136">
        <f t="shared" si="0"/>
        <v>0</v>
      </c>
      <c r="G17" s="133">
        <v>0</v>
      </c>
      <c r="H17" s="52">
        <f t="shared" si="1"/>
        <v>0</v>
      </c>
    </row>
    <row r="18" spans="1:9" ht="22.5" customHeight="1" x14ac:dyDescent="0.25">
      <c r="A18" s="377"/>
      <c r="B18" s="378"/>
      <c r="C18" s="115">
        <v>0</v>
      </c>
      <c r="D18" s="59">
        <v>0</v>
      </c>
      <c r="E18" s="129">
        <f t="shared" si="2"/>
        <v>0</v>
      </c>
      <c r="F18" s="136">
        <f t="shared" si="0"/>
        <v>0</v>
      </c>
      <c r="G18" s="133">
        <v>0</v>
      </c>
      <c r="H18" s="52">
        <f t="shared" si="1"/>
        <v>0</v>
      </c>
    </row>
    <row r="19" spans="1:9" ht="22.5" customHeight="1" x14ac:dyDescent="0.25">
      <c r="A19" s="377"/>
      <c r="B19" s="378"/>
      <c r="C19" s="115">
        <v>0</v>
      </c>
      <c r="D19" s="59">
        <v>0</v>
      </c>
      <c r="E19" s="129">
        <f t="shared" si="2"/>
        <v>0</v>
      </c>
      <c r="F19" s="136">
        <f t="shared" si="0"/>
        <v>0</v>
      </c>
      <c r="G19" s="133">
        <v>0</v>
      </c>
      <c r="H19" s="52">
        <f t="shared" si="1"/>
        <v>0</v>
      </c>
    </row>
    <row r="20" spans="1:9" ht="22.5" customHeight="1" x14ac:dyDescent="0.25">
      <c r="A20" s="377"/>
      <c r="B20" s="378"/>
      <c r="C20" s="115">
        <v>0</v>
      </c>
      <c r="D20" s="59">
        <v>0</v>
      </c>
      <c r="E20" s="129">
        <f t="shared" si="2"/>
        <v>0</v>
      </c>
      <c r="F20" s="136">
        <f t="shared" si="0"/>
        <v>0</v>
      </c>
      <c r="G20" s="133">
        <v>0</v>
      </c>
      <c r="H20" s="52">
        <f t="shared" si="1"/>
        <v>0</v>
      </c>
    </row>
    <row r="21" spans="1:9" ht="22.5" customHeight="1" thickBot="1" x14ac:dyDescent="0.3">
      <c r="A21" s="398"/>
      <c r="B21" s="399"/>
      <c r="C21" s="116">
        <v>0</v>
      </c>
      <c r="D21" s="117">
        <v>0</v>
      </c>
      <c r="E21" s="130">
        <f t="shared" si="2"/>
        <v>0</v>
      </c>
      <c r="F21" s="137">
        <f t="shared" si="0"/>
        <v>0</v>
      </c>
      <c r="G21" s="134">
        <v>0</v>
      </c>
      <c r="H21" s="53">
        <f t="shared" si="1"/>
        <v>0</v>
      </c>
    </row>
    <row r="22" spans="1:9" ht="23.1" customHeight="1" thickBot="1" x14ac:dyDescent="0.3">
      <c r="A22" s="390"/>
      <c r="B22" s="391"/>
      <c r="C22" s="365" t="s">
        <v>111</v>
      </c>
      <c r="D22" s="365"/>
      <c r="E22" s="261">
        <f>SUM(E13:E21)</f>
        <v>0</v>
      </c>
      <c r="F22" s="262">
        <f>SUM(F13:F21)</f>
        <v>0</v>
      </c>
      <c r="G22" s="262">
        <f>SUM(G13:G21)</f>
        <v>0</v>
      </c>
      <c r="H22" s="262">
        <f>SUM(F22:G22)</f>
        <v>0</v>
      </c>
      <c r="I22" s="185"/>
    </row>
    <row r="23" spans="1:9" ht="27.75" customHeight="1" thickTop="1" thickBot="1" x14ac:dyDescent="0.3">
      <c r="A23" s="319"/>
      <c r="B23" s="320"/>
      <c r="C23" s="309"/>
      <c r="D23" s="63"/>
      <c r="E23" s="64"/>
      <c r="F23" s="64"/>
      <c r="G23" s="64"/>
      <c r="H23" s="64"/>
    </row>
    <row r="24" spans="1:9" ht="48" customHeight="1" thickBot="1" x14ac:dyDescent="0.3">
      <c r="A24" s="374" t="s">
        <v>112</v>
      </c>
      <c r="B24" s="375"/>
      <c r="C24" s="265" t="s">
        <v>72</v>
      </c>
      <c r="D24" s="324" t="s">
        <v>113</v>
      </c>
      <c r="E24" s="257" t="s">
        <v>114</v>
      </c>
      <c r="F24" s="291" t="s">
        <v>11</v>
      </c>
      <c r="G24" s="290" t="s">
        <v>12</v>
      </c>
      <c r="H24" s="289" t="s">
        <v>75</v>
      </c>
    </row>
    <row r="25" spans="1:9" ht="22.5" customHeight="1" x14ac:dyDescent="0.25">
      <c r="A25" s="395"/>
      <c r="B25" s="396"/>
      <c r="C25" s="292">
        <v>0</v>
      </c>
      <c r="D25" s="65">
        <v>0</v>
      </c>
      <c r="E25" s="251">
        <f t="shared" ref="E25:E33" si="3">+C25*D25</f>
        <v>0</v>
      </c>
      <c r="F25" s="135">
        <f t="shared" ref="F25:F33" si="4">+E25</f>
        <v>0</v>
      </c>
      <c r="G25" s="254">
        <v>0</v>
      </c>
      <c r="H25" s="256">
        <f t="shared" ref="H25:H33" si="5">+G25+F25</f>
        <v>0</v>
      </c>
    </row>
    <row r="26" spans="1:9" ht="22.5" customHeight="1" x14ac:dyDescent="0.25">
      <c r="A26" s="377"/>
      <c r="B26" s="378"/>
      <c r="C26" s="115">
        <v>0</v>
      </c>
      <c r="D26" s="59">
        <v>0</v>
      </c>
      <c r="E26" s="129">
        <f t="shared" si="3"/>
        <v>0</v>
      </c>
      <c r="F26" s="136">
        <f t="shared" si="4"/>
        <v>0</v>
      </c>
      <c r="G26" s="133">
        <v>0</v>
      </c>
      <c r="H26" s="52">
        <f t="shared" si="5"/>
        <v>0</v>
      </c>
    </row>
    <row r="27" spans="1:9" ht="22.5" customHeight="1" x14ac:dyDescent="0.25">
      <c r="A27" s="377"/>
      <c r="B27" s="378"/>
      <c r="C27" s="115">
        <v>0</v>
      </c>
      <c r="D27" s="59">
        <v>0</v>
      </c>
      <c r="E27" s="129">
        <f t="shared" si="3"/>
        <v>0</v>
      </c>
      <c r="F27" s="136">
        <f t="shared" si="4"/>
        <v>0</v>
      </c>
      <c r="G27" s="133">
        <v>0</v>
      </c>
      <c r="H27" s="52">
        <f t="shared" si="5"/>
        <v>0</v>
      </c>
    </row>
    <row r="28" spans="1:9" ht="22.5" customHeight="1" x14ac:dyDescent="0.25">
      <c r="A28" s="377"/>
      <c r="B28" s="378"/>
      <c r="C28" s="115">
        <v>0</v>
      </c>
      <c r="D28" s="59">
        <v>0</v>
      </c>
      <c r="E28" s="129">
        <f t="shared" si="3"/>
        <v>0</v>
      </c>
      <c r="F28" s="136">
        <f t="shared" si="4"/>
        <v>0</v>
      </c>
      <c r="G28" s="133">
        <v>0</v>
      </c>
      <c r="H28" s="52">
        <f t="shared" si="5"/>
        <v>0</v>
      </c>
    </row>
    <row r="29" spans="1:9" ht="22.5" customHeight="1" x14ac:dyDescent="0.25">
      <c r="A29" s="377"/>
      <c r="B29" s="378"/>
      <c r="C29" s="115">
        <v>0</v>
      </c>
      <c r="D29" s="59">
        <v>0</v>
      </c>
      <c r="E29" s="129">
        <f t="shared" si="3"/>
        <v>0</v>
      </c>
      <c r="F29" s="136">
        <f t="shared" si="4"/>
        <v>0</v>
      </c>
      <c r="G29" s="133">
        <v>0</v>
      </c>
      <c r="H29" s="52">
        <f t="shared" si="5"/>
        <v>0</v>
      </c>
    </row>
    <row r="30" spans="1:9" ht="22.5" customHeight="1" x14ac:dyDescent="0.25">
      <c r="A30" s="377"/>
      <c r="B30" s="378"/>
      <c r="C30" s="115">
        <v>0</v>
      </c>
      <c r="D30" s="59">
        <v>0</v>
      </c>
      <c r="E30" s="129">
        <f t="shared" si="3"/>
        <v>0</v>
      </c>
      <c r="F30" s="136">
        <f t="shared" si="4"/>
        <v>0</v>
      </c>
      <c r="G30" s="133">
        <v>0</v>
      </c>
      <c r="H30" s="52">
        <f t="shared" si="5"/>
        <v>0</v>
      </c>
    </row>
    <row r="31" spans="1:9" ht="22.5" customHeight="1" x14ac:dyDescent="0.25">
      <c r="A31" s="377"/>
      <c r="B31" s="378"/>
      <c r="C31" s="115">
        <v>0</v>
      </c>
      <c r="D31" s="59">
        <v>0</v>
      </c>
      <c r="E31" s="129">
        <f t="shared" si="3"/>
        <v>0</v>
      </c>
      <c r="F31" s="136">
        <f t="shared" si="4"/>
        <v>0</v>
      </c>
      <c r="G31" s="133">
        <v>0</v>
      </c>
      <c r="H31" s="52">
        <f t="shared" si="5"/>
        <v>0</v>
      </c>
    </row>
    <row r="32" spans="1:9" ht="22.5" customHeight="1" x14ac:dyDescent="0.25">
      <c r="A32" s="377"/>
      <c r="B32" s="378"/>
      <c r="C32" s="115">
        <v>0</v>
      </c>
      <c r="D32" s="59">
        <v>0</v>
      </c>
      <c r="E32" s="129">
        <f t="shared" si="3"/>
        <v>0</v>
      </c>
      <c r="F32" s="136">
        <f t="shared" si="4"/>
        <v>0</v>
      </c>
      <c r="G32" s="133">
        <v>0</v>
      </c>
      <c r="H32" s="52">
        <f t="shared" si="5"/>
        <v>0</v>
      </c>
    </row>
    <row r="33" spans="1:8" ht="22.5" customHeight="1" thickBot="1" x14ac:dyDescent="0.3">
      <c r="A33" s="398"/>
      <c r="B33" s="399"/>
      <c r="C33" s="116">
        <v>0</v>
      </c>
      <c r="D33" s="117">
        <v>0</v>
      </c>
      <c r="E33" s="130">
        <f t="shared" si="3"/>
        <v>0</v>
      </c>
      <c r="F33" s="137">
        <f t="shared" si="4"/>
        <v>0</v>
      </c>
      <c r="G33" s="134">
        <v>0</v>
      </c>
      <c r="H33" s="53">
        <f t="shared" si="5"/>
        <v>0</v>
      </c>
    </row>
    <row r="34" spans="1:8" ht="23.1" customHeight="1" thickBot="1" x14ac:dyDescent="0.3">
      <c r="A34" s="1"/>
      <c r="B34" s="1"/>
      <c r="C34" s="1"/>
      <c r="D34" s="6" t="s">
        <v>115</v>
      </c>
      <c r="E34" s="246">
        <f>SUM(E25:E33)</f>
        <v>0</v>
      </c>
      <c r="F34" s="246">
        <f>SUM(F25:F33)</f>
        <v>0</v>
      </c>
      <c r="G34" s="246">
        <f>SUM(G25:G33)</f>
        <v>0</v>
      </c>
      <c r="H34" s="246">
        <f>SUM(F34:G34)</f>
        <v>0</v>
      </c>
    </row>
    <row r="35" spans="1:8" ht="16.5" thickTop="1" x14ac:dyDescent="0.25">
      <c r="A35" s="2"/>
      <c r="B35" s="2"/>
      <c r="C35" s="8"/>
      <c r="D35" s="8"/>
      <c r="E35" s="2"/>
      <c r="F35" s="2"/>
      <c r="G35" s="2"/>
      <c r="H35" s="50"/>
    </row>
    <row r="36" spans="1:8" x14ac:dyDescent="0.25">
      <c r="A36" s="31" t="s">
        <v>50</v>
      </c>
      <c r="B36" s="2"/>
      <c r="C36" s="2"/>
      <c r="D36" s="2"/>
      <c r="E36" s="2"/>
      <c r="F36" s="2"/>
      <c r="G36" s="2"/>
      <c r="H36" s="2"/>
    </row>
    <row r="37" spans="1:8" ht="16.5" x14ac:dyDescent="0.3">
      <c r="A37" s="35" t="s">
        <v>53</v>
      </c>
      <c r="B37" s="2"/>
      <c r="C37" s="2"/>
      <c r="D37" s="2"/>
      <c r="E37" s="2"/>
      <c r="F37" s="2"/>
      <c r="G37" s="2"/>
      <c r="H37" s="2"/>
    </row>
  </sheetData>
  <mergeCells count="27">
    <mergeCell ref="A29:B29"/>
    <mergeCell ref="A30:B30"/>
    <mergeCell ref="A31:B31"/>
    <mergeCell ref="A32:B32"/>
    <mergeCell ref="A33:B33"/>
    <mergeCell ref="A28:B28"/>
    <mergeCell ref="A14:B14"/>
    <mergeCell ref="A15:B15"/>
    <mergeCell ref="A16:B16"/>
    <mergeCell ref="A17:B17"/>
    <mergeCell ref="A18:B18"/>
    <mergeCell ref="A19:B19"/>
    <mergeCell ref="A24:B24"/>
    <mergeCell ref="A20:B20"/>
    <mergeCell ref="A21:B21"/>
    <mergeCell ref="A25:B25"/>
    <mergeCell ref="A26:B26"/>
    <mergeCell ref="A27:B27"/>
    <mergeCell ref="C22:D22"/>
    <mergeCell ref="C4:F4"/>
    <mergeCell ref="B1:D1"/>
    <mergeCell ref="A22:B22"/>
    <mergeCell ref="A12:B12"/>
    <mergeCell ref="B6:D6"/>
    <mergeCell ref="B8:D8"/>
    <mergeCell ref="B10:C10"/>
    <mergeCell ref="A13:B13"/>
  </mergeCells>
  <phoneticPr fontId="0" type="noConversion"/>
  <pageMargins left="0.5" right="0" top="0.5" bottom="0" header="0.5" footer="0.5"/>
  <pageSetup scale="7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2"/>
  <sheetViews>
    <sheetView zoomScaleNormal="100" workbookViewId="0">
      <selection activeCell="G17" sqref="G17"/>
    </sheetView>
  </sheetViews>
  <sheetFormatPr defaultColWidth="8.85546875" defaultRowHeight="12.75" x14ac:dyDescent="0.2"/>
  <cols>
    <col min="1" max="1" width="53.140625" style="66" customWidth="1"/>
    <col min="2" max="6" width="17.7109375" style="66" customWidth="1"/>
    <col min="7" max="7" width="23.7109375" style="66" customWidth="1"/>
    <col min="8" max="8" width="20.7109375" style="66" customWidth="1"/>
    <col min="9" max="16384" width="8.85546875" style="66"/>
  </cols>
  <sheetData>
    <row r="1" spans="1:8" ht="18.75" thickBot="1" x14ac:dyDescent="0.3">
      <c r="A1" s="2"/>
      <c r="B1" s="372"/>
      <c r="C1" s="372"/>
      <c r="D1" s="314"/>
      <c r="E1" s="25"/>
      <c r="F1" s="310" t="s">
        <v>0</v>
      </c>
      <c r="G1" s="188" t="str">
        <f>'Budget Summary'!$H$1</f>
        <v>00000</v>
      </c>
      <c r="H1" s="5"/>
    </row>
    <row r="2" spans="1:8" ht="20.25" x14ac:dyDescent="0.3">
      <c r="A2" s="2"/>
      <c r="B2" s="38" t="s">
        <v>116</v>
      </c>
      <c r="C2" s="190"/>
      <c r="D2" s="190"/>
      <c r="E2" s="3"/>
      <c r="F2" s="284" t="s">
        <v>2</v>
      </c>
      <c r="G2" s="285" t="s">
        <v>117</v>
      </c>
      <c r="H2" s="5"/>
    </row>
    <row r="3" spans="1:8" ht="20.25" x14ac:dyDescent="0.3">
      <c r="A3" s="2"/>
      <c r="B3" s="38"/>
      <c r="C3" s="39"/>
      <c r="D3" s="39"/>
      <c r="E3" s="3"/>
      <c r="F3" s="22"/>
      <c r="G3" s="8"/>
      <c r="H3" s="67"/>
    </row>
    <row r="4" spans="1:8" ht="18" x14ac:dyDescent="0.25">
      <c r="A4" s="2"/>
      <c r="B4" s="373" t="s">
        <v>26</v>
      </c>
      <c r="C4" s="373"/>
      <c r="D4" s="373"/>
      <c r="E4" s="373"/>
      <c r="F4" s="2"/>
      <c r="G4" s="2"/>
      <c r="H4" s="67"/>
    </row>
    <row r="5" spans="1:8" ht="15.75" x14ac:dyDescent="0.25">
      <c r="A5" s="2"/>
      <c r="B5" s="2"/>
      <c r="C5" s="2"/>
      <c r="D5" s="2"/>
      <c r="E5" s="2"/>
      <c r="F5" s="2"/>
      <c r="G5" s="2"/>
      <c r="H5" s="67"/>
    </row>
    <row r="6" spans="1:8" ht="16.5" thickBot="1" x14ac:dyDescent="0.3">
      <c r="A6" s="6" t="s">
        <v>5</v>
      </c>
      <c r="B6" s="400">
        <f>+'Budget Summary'!B8</f>
        <v>0</v>
      </c>
      <c r="C6" s="400"/>
      <c r="D6" s="400"/>
      <c r="E6" s="8"/>
      <c r="F6" s="2"/>
      <c r="G6" s="2"/>
      <c r="H6" s="67"/>
    </row>
    <row r="7" spans="1:8" ht="15.75" x14ac:dyDescent="0.25">
      <c r="A7" s="6"/>
      <c r="B7" s="21"/>
      <c r="C7" s="2"/>
      <c r="D7" s="248"/>
      <c r="E7" s="2"/>
      <c r="F7" s="2"/>
      <c r="G7" s="2"/>
      <c r="H7" s="67"/>
    </row>
    <row r="8" spans="1:8" ht="16.5" thickBot="1" x14ac:dyDescent="0.3">
      <c r="A8" s="6" t="s">
        <v>6</v>
      </c>
      <c r="B8" s="400" t="str">
        <f>+'Budget Summary'!B10</f>
        <v>ECPAF RFP</v>
      </c>
      <c r="C8" s="400"/>
      <c r="D8" s="400"/>
      <c r="E8" s="67"/>
      <c r="F8" s="294"/>
      <c r="H8" s="295"/>
    </row>
    <row r="9" spans="1:8" ht="15.75" x14ac:dyDescent="0.25">
      <c r="A9" s="6"/>
      <c r="B9" s="312"/>
      <c r="C9" s="312"/>
      <c r="D9" s="312"/>
      <c r="E9" s="67"/>
      <c r="F9" s="6"/>
      <c r="G9" s="248"/>
      <c r="H9" s="296"/>
    </row>
    <row r="10" spans="1:8" ht="16.5" thickBot="1" x14ac:dyDescent="0.3">
      <c r="A10" s="6" t="s">
        <v>8</v>
      </c>
      <c r="B10" s="401" t="str">
        <f>+'Budget Summary'!B12</f>
        <v>1 year</v>
      </c>
      <c r="C10" s="401"/>
      <c r="D10" s="401"/>
      <c r="E10" s="67"/>
      <c r="F10" s="6"/>
      <c r="G10" s="248"/>
    </row>
    <row r="11" spans="1:8" ht="11.25" customHeight="1" x14ac:dyDescent="0.25">
      <c r="A11" s="2"/>
      <c r="B11" s="2"/>
      <c r="C11" s="2"/>
      <c r="D11" s="2"/>
      <c r="E11" s="2"/>
      <c r="F11" s="2"/>
      <c r="G11" s="2"/>
      <c r="H11" s="67"/>
    </row>
    <row r="12" spans="1:8" ht="8.25" customHeight="1" thickBot="1" x14ac:dyDescent="0.25">
      <c r="A12" s="67"/>
      <c r="B12" s="67"/>
      <c r="C12" s="67"/>
      <c r="D12" s="67"/>
      <c r="E12" s="67"/>
      <c r="F12" s="67"/>
      <c r="G12" s="67"/>
      <c r="H12" s="67"/>
    </row>
    <row r="13" spans="1:8" ht="3.75" hidden="1" customHeight="1" thickBot="1" x14ac:dyDescent="0.25">
      <c r="A13" s="68"/>
      <c r="B13" s="69"/>
      <c r="C13" s="70"/>
      <c r="D13" s="71"/>
      <c r="E13" s="71"/>
      <c r="F13" s="71"/>
      <c r="G13" s="71"/>
      <c r="H13" s="67"/>
    </row>
    <row r="14" spans="1:8" ht="48" customHeight="1" thickBot="1" x14ac:dyDescent="0.25">
      <c r="A14" s="72" t="s">
        <v>118</v>
      </c>
      <c r="B14" s="321" t="s">
        <v>72</v>
      </c>
      <c r="C14" s="192" t="s">
        <v>119</v>
      </c>
      <c r="D14" s="252" t="s">
        <v>120</v>
      </c>
      <c r="E14" s="250" t="s">
        <v>11</v>
      </c>
      <c r="F14" s="131" t="s">
        <v>12</v>
      </c>
      <c r="G14" s="257" t="s">
        <v>66</v>
      </c>
      <c r="H14" s="67"/>
    </row>
    <row r="15" spans="1:8" ht="22.5" customHeight="1" x14ac:dyDescent="0.25">
      <c r="A15" s="73"/>
      <c r="B15" s="98">
        <v>0</v>
      </c>
      <c r="C15" s="74">
        <v>0</v>
      </c>
      <c r="D15" s="288">
        <f>+B15*C15</f>
        <v>0</v>
      </c>
      <c r="E15" s="166">
        <f>+D15</f>
        <v>0</v>
      </c>
      <c r="F15" s="151">
        <v>0</v>
      </c>
      <c r="G15" s="283">
        <f>+F15+E15</f>
        <v>0</v>
      </c>
      <c r="H15" s="67"/>
    </row>
    <row r="16" spans="1:8" ht="22.5" customHeight="1" x14ac:dyDescent="0.25">
      <c r="A16" s="73"/>
      <c r="B16" s="99">
        <v>0</v>
      </c>
      <c r="C16" s="74">
        <v>0</v>
      </c>
      <c r="D16" s="162">
        <f>+B16*C16</f>
        <v>0</v>
      </c>
      <c r="E16" s="167">
        <f>+D16</f>
        <v>0</v>
      </c>
      <c r="F16" s="164">
        <v>0</v>
      </c>
      <c r="G16" s="82">
        <f>+F16+E16</f>
        <v>0</v>
      </c>
      <c r="H16" s="67"/>
    </row>
    <row r="17" spans="1:8" ht="22.5" customHeight="1" x14ac:dyDescent="0.25">
      <c r="A17" s="73"/>
      <c r="B17" s="99">
        <v>0</v>
      </c>
      <c r="C17" s="74">
        <v>0</v>
      </c>
      <c r="D17" s="162">
        <f>+B17*C17</f>
        <v>0</v>
      </c>
      <c r="E17" s="167">
        <f>+D17</f>
        <v>0</v>
      </c>
      <c r="F17" s="164">
        <v>0</v>
      </c>
      <c r="G17" s="82">
        <f>+F17+E17</f>
        <v>0</v>
      </c>
      <c r="H17" s="67"/>
    </row>
    <row r="18" spans="1:8" ht="22.5" customHeight="1" x14ac:dyDescent="0.25">
      <c r="A18" s="73"/>
      <c r="B18" s="99">
        <v>0</v>
      </c>
      <c r="C18" s="74">
        <v>0</v>
      </c>
      <c r="D18" s="162">
        <f>+B18*C18</f>
        <v>0</v>
      </c>
      <c r="E18" s="167">
        <f>+D18</f>
        <v>0</v>
      </c>
      <c r="F18" s="164">
        <v>0</v>
      </c>
      <c r="G18" s="82">
        <f>+F18+E18</f>
        <v>0</v>
      </c>
      <c r="H18" s="67"/>
    </row>
    <row r="19" spans="1:8" ht="22.5" customHeight="1" x14ac:dyDescent="0.25">
      <c r="A19" s="73"/>
      <c r="B19" s="99">
        <v>0</v>
      </c>
      <c r="C19" s="74">
        <v>0</v>
      </c>
      <c r="D19" s="162">
        <f>+B19*C19</f>
        <v>0</v>
      </c>
      <c r="E19" s="167">
        <f>+D19</f>
        <v>0</v>
      </c>
      <c r="F19" s="164">
        <v>0</v>
      </c>
      <c r="G19" s="82">
        <f>+F19+E19</f>
        <v>0</v>
      </c>
      <c r="H19" s="67"/>
    </row>
    <row r="20" spans="1:8" ht="22.5" customHeight="1" x14ac:dyDescent="0.25">
      <c r="A20" s="73"/>
      <c r="B20" s="99">
        <v>0</v>
      </c>
      <c r="C20" s="74">
        <v>0</v>
      </c>
      <c r="D20" s="162">
        <f t="shared" ref="D20:D28" si="0">+B20*C20</f>
        <v>0</v>
      </c>
      <c r="E20" s="167">
        <f t="shared" ref="E20:E28" si="1">+D20</f>
        <v>0</v>
      </c>
      <c r="F20" s="164">
        <v>0</v>
      </c>
      <c r="G20" s="82">
        <f t="shared" ref="G20:G28" si="2">+F20+E20</f>
        <v>0</v>
      </c>
      <c r="H20" s="67"/>
    </row>
    <row r="21" spans="1:8" ht="22.5" customHeight="1" x14ac:dyDescent="0.25">
      <c r="A21" s="75"/>
      <c r="B21" s="99">
        <v>0</v>
      </c>
      <c r="C21" s="74">
        <v>0</v>
      </c>
      <c r="D21" s="162">
        <f t="shared" si="0"/>
        <v>0</v>
      </c>
      <c r="E21" s="167">
        <f t="shared" si="1"/>
        <v>0</v>
      </c>
      <c r="F21" s="164">
        <v>0</v>
      </c>
      <c r="G21" s="82">
        <f t="shared" si="2"/>
        <v>0</v>
      </c>
      <c r="H21" s="67"/>
    </row>
    <row r="22" spans="1:8" ht="22.5" customHeight="1" x14ac:dyDescent="0.25">
      <c r="A22" s="81"/>
      <c r="B22" s="99">
        <v>0</v>
      </c>
      <c r="C22" s="74">
        <v>0</v>
      </c>
      <c r="D22" s="162">
        <f t="shared" si="0"/>
        <v>0</v>
      </c>
      <c r="E22" s="167">
        <f t="shared" si="1"/>
        <v>0</v>
      </c>
      <c r="F22" s="164">
        <v>0</v>
      </c>
      <c r="G22" s="82">
        <f t="shared" si="2"/>
        <v>0</v>
      </c>
      <c r="H22" s="67"/>
    </row>
    <row r="23" spans="1:8" ht="22.5" customHeight="1" x14ac:dyDescent="0.25">
      <c r="A23" s="76"/>
      <c r="B23" s="99">
        <v>0</v>
      </c>
      <c r="C23" s="74">
        <v>0</v>
      </c>
      <c r="D23" s="162">
        <f t="shared" si="0"/>
        <v>0</v>
      </c>
      <c r="E23" s="167">
        <f t="shared" si="1"/>
        <v>0</v>
      </c>
      <c r="F23" s="164">
        <v>0</v>
      </c>
      <c r="G23" s="82">
        <f t="shared" si="2"/>
        <v>0</v>
      </c>
      <c r="H23" s="67"/>
    </row>
    <row r="24" spans="1:8" ht="22.5" customHeight="1" x14ac:dyDescent="0.25">
      <c r="A24" s="77"/>
      <c r="B24" s="99">
        <v>0</v>
      </c>
      <c r="C24" s="74">
        <v>0</v>
      </c>
      <c r="D24" s="162">
        <f t="shared" si="0"/>
        <v>0</v>
      </c>
      <c r="E24" s="167">
        <f t="shared" si="1"/>
        <v>0</v>
      </c>
      <c r="F24" s="164">
        <v>0</v>
      </c>
      <c r="G24" s="82">
        <f t="shared" si="2"/>
        <v>0</v>
      </c>
      <c r="H24" s="67"/>
    </row>
    <row r="25" spans="1:8" ht="22.5" customHeight="1" x14ac:dyDescent="0.25">
      <c r="A25" s="77"/>
      <c r="B25" s="99">
        <v>0</v>
      </c>
      <c r="C25" s="74">
        <v>0</v>
      </c>
      <c r="D25" s="162">
        <f t="shared" si="0"/>
        <v>0</v>
      </c>
      <c r="E25" s="167">
        <f t="shared" si="1"/>
        <v>0</v>
      </c>
      <c r="F25" s="164">
        <v>0</v>
      </c>
      <c r="G25" s="82">
        <f t="shared" si="2"/>
        <v>0</v>
      </c>
      <c r="H25" s="67"/>
    </row>
    <row r="26" spans="1:8" ht="22.5" customHeight="1" x14ac:dyDescent="0.25">
      <c r="A26" s="75"/>
      <c r="B26" s="99">
        <v>0</v>
      </c>
      <c r="C26" s="74">
        <v>0</v>
      </c>
      <c r="D26" s="162">
        <f t="shared" si="0"/>
        <v>0</v>
      </c>
      <c r="E26" s="167">
        <f t="shared" si="1"/>
        <v>0</v>
      </c>
      <c r="F26" s="164">
        <v>0</v>
      </c>
      <c r="G26" s="82">
        <f t="shared" si="2"/>
        <v>0</v>
      </c>
      <c r="H26" s="67"/>
    </row>
    <row r="27" spans="1:8" ht="22.5" customHeight="1" x14ac:dyDescent="0.25">
      <c r="A27" s="75"/>
      <c r="B27" s="99">
        <v>0</v>
      </c>
      <c r="C27" s="74">
        <v>0</v>
      </c>
      <c r="D27" s="162">
        <f t="shared" si="0"/>
        <v>0</v>
      </c>
      <c r="E27" s="167">
        <f t="shared" si="1"/>
        <v>0</v>
      </c>
      <c r="F27" s="164">
        <v>0</v>
      </c>
      <c r="G27" s="82">
        <f t="shared" si="2"/>
        <v>0</v>
      </c>
      <c r="H27" s="67"/>
    </row>
    <row r="28" spans="1:8" ht="22.5" customHeight="1" thickBot="1" x14ac:dyDescent="0.3">
      <c r="A28" s="78"/>
      <c r="B28" s="118">
        <v>0</v>
      </c>
      <c r="C28" s="119">
        <v>0</v>
      </c>
      <c r="D28" s="163">
        <f t="shared" si="0"/>
        <v>0</v>
      </c>
      <c r="E28" s="168">
        <f t="shared" si="1"/>
        <v>0</v>
      </c>
      <c r="F28" s="165">
        <v>0</v>
      </c>
      <c r="G28" s="120">
        <f t="shared" si="2"/>
        <v>0</v>
      </c>
      <c r="H28" s="67"/>
    </row>
    <row r="29" spans="1:8" ht="25.5" customHeight="1" thickBot="1" x14ac:dyDescent="0.3">
      <c r="A29" s="319"/>
      <c r="B29" s="365" t="s">
        <v>121</v>
      </c>
      <c r="C29" s="365"/>
      <c r="D29" s="246">
        <f>SUM(D15:D28)</f>
        <v>0</v>
      </c>
      <c r="E29" s="246">
        <f>SUM(E15:E28)</f>
        <v>0</v>
      </c>
      <c r="F29" s="246">
        <f>SUM(F15:F28)</f>
        <v>0</v>
      </c>
      <c r="G29" s="246">
        <f>SUM(G15:G28)</f>
        <v>0</v>
      </c>
      <c r="H29" s="67"/>
    </row>
    <row r="30" spans="1:8" ht="13.5" thickTop="1" x14ac:dyDescent="0.2">
      <c r="A30" s="67"/>
      <c r="B30" s="67"/>
      <c r="C30" s="67"/>
      <c r="D30" s="67"/>
      <c r="E30" s="67"/>
      <c r="F30" s="67"/>
      <c r="G30" s="67"/>
      <c r="H30" s="67"/>
    </row>
    <row r="31" spans="1:8" ht="18" x14ac:dyDescent="0.25">
      <c r="A31" s="31" t="s">
        <v>50</v>
      </c>
      <c r="B31" s="1"/>
      <c r="C31" s="79"/>
      <c r="D31" s="32"/>
      <c r="E31" s="80"/>
      <c r="F31" s="80"/>
      <c r="G31" s="80"/>
      <c r="H31" s="67"/>
    </row>
    <row r="32" spans="1:8" ht="16.5" x14ac:dyDescent="0.3">
      <c r="A32" s="35" t="s">
        <v>53</v>
      </c>
      <c r="B32" s="67"/>
      <c r="C32" s="67"/>
      <c r="D32" s="67"/>
      <c r="E32" s="67"/>
      <c r="F32" s="67"/>
      <c r="G32" s="67"/>
      <c r="H32" s="67"/>
    </row>
  </sheetData>
  <mergeCells count="6">
    <mergeCell ref="B29:C29"/>
    <mergeCell ref="B1:C1"/>
    <mergeCell ref="B4:E4"/>
    <mergeCell ref="B6:D6"/>
    <mergeCell ref="B8:D8"/>
    <mergeCell ref="B10:D10"/>
  </mergeCells>
  <phoneticPr fontId="0" type="noConversion"/>
  <pageMargins left="0.5" right="0" top="0.5" bottom="0.25" header="0.5" footer="0.5"/>
  <pageSetup scale="8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31"/>
  <sheetViews>
    <sheetView workbookViewId="0">
      <selection activeCell="H4" sqref="H4"/>
    </sheetView>
  </sheetViews>
  <sheetFormatPr defaultRowHeight="12.75" x14ac:dyDescent="0.2"/>
  <cols>
    <col min="1" max="1" width="23.5703125" style="83" customWidth="1"/>
    <col min="2" max="2" width="27.7109375" style="83" customWidth="1"/>
    <col min="3" max="7" width="17.7109375" style="83" customWidth="1"/>
    <col min="8" max="8" width="23.7109375" style="83" customWidth="1"/>
    <col min="9" max="16384" width="9.140625" style="83"/>
  </cols>
  <sheetData>
    <row r="1" spans="1:12" ht="18.75" thickBot="1" x14ac:dyDescent="0.3">
      <c r="A1" s="2"/>
      <c r="B1" s="366"/>
      <c r="C1" s="372"/>
      <c r="D1" s="372"/>
      <c r="E1" s="314"/>
      <c r="F1" s="25"/>
      <c r="G1" s="310" t="s">
        <v>0</v>
      </c>
      <c r="H1" s="188" t="str">
        <f>'Budget Summary'!$H$1</f>
        <v>00000</v>
      </c>
    </row>
    <row r="2" spans="1:12" ht="20.25" x14ac:dyDescent="0.3">
      <c r="A2" s="2"/>
      <c r="B2" s="2"/>
      <c r="C2" s="38"/>
      <c r="D2" s="364" t="s">
        <v>122</v>
      </c>
      <c r="E2" s="364"/>
      <c r="F2" s="3"/>
      <c r="G2" s="310" t="s">
        <v>2</v>
      </c>
      <c r="H2" s="197" t="s">
        <v>123</v>
      </c>
    </row>
    <row r="3" spans="1:12" ht="20.25" x14ac:dyDescent="0.3">
      <c r="A3" s="2"/>
      <c r="B3" s="2"/>
      <c r="C3" s="38"/>
      <c r="D3" s="39"/>
      <c r="E3" s="39"/>
      <c r="F3" s="3"/>
      <c r="G3" s="22"/>
      <c r="H3" s="8"/>
    </row>
    <row r="4" spans="1:12" ht="20.25" x14ac:dyDescent="0.3">
      <c r="A4" s="2"/>
      <c r="B4" s="2"/>
      <c r="C4" s="331" t="s">
        <v>124</v>
      </c>
      <c r="D4" s="331"/>
      <c r="E4" s="331"/>
      <c r="F4" s="331"/>
      <c r="G4" s="2"/>
      <c r="H4" s="2"/>
    </row>
    <row r="5" spans="1:12" ht="15.75" x14ac:dyDescent="0.25">
      <c r="A5" s="2"/>
      <c r="B5" s="2"/>
      <c r="C5" s="2"/>
      <c r="D5" s="2"/>
      <c r="E5" s="2"/>
      <c r="F5" s="2"/>
      <c r="G5" s="2"/>
      <c r="H5" s="2"/>
    </row>
    <row r="6" spans="1:12" ht="16.5" thickBot="1" x14ac:dyDescent="0.3">
      <c r="A6" s="6" t="s">
        <v>5</v>
      </c>
      <c r="B6" s="311">
        <f>+'Budget Summary'!B8</f>
        <v>0</v>
      </c>
      <c r="C6" s="89"/>
      <c r="D6" s="196"/>
      <c r="E6" s="196"/>
      <c r="F6" s="8"/>
      <c r="G6" s="2"/>
      <c r="H6" s="2"/>
    </row>
    <row r="7" spans="1:12" ht="15.75" x14ac:dyDescent="0.25">
      <c r="A7" s="6"/>
      <c r="B7" s="21"/>
      <c r="C7" s="2"/>
      <c r="D7" s="8"/>
      <c r="E7" s="8"/>
      <c r="F7" s="8"/>
      <c r="G7" s="2"/>
      <c r="H7" s="2"/>
    </row>
    <row r="8" spans="1:12" ht="16.5" thickBot="1" x14ac:dyDescent="0.3">
      <c r="A8" s="6" t="s">
        <v>6</v>
      </c>
      <c r="B8" s="367" t="str">
        <f>+'Budget Summary'!B10</f>
        <v>ECPAF RFP</v>
      </c>
      <c r="C8" s="367"/>
      <c r="D8" s="370"/>
      <c r="E8" s="370"/>
      <c r="F8" s="2"/>
    </row>
    <row r="9" spans="1:12" ht="15.75" x14ac:dyDescent="0.25">
      <c r="A9" s="6"/>
      <c r="B9" s="312"/>
      <c r="C9" s="312"/>
      <c r="D9" s="312"/>
      <c r="E9" s="312"/>
      <c r="F9" s="2"/>
      <c r="G9" s="6"/>
      <c r="H9" s="248"/>
    </row>
    <row r="10" spans="1:12" ht="16.5" thickBot="1" x14ac:dyDescent="0.3">
      <c r="A10" s="6" t="s">
        <v>8</v>
      </c>
      <c r="B10" s="401" t="str">
        <f>+'Budget Summary'!B12</f>
        <v>1 year</v>
      </c>
      <c r="C10" s="401"/>
      <c r="D10" s="312"/>
      <c r="E10" s="312"/>
      <c r="F10" s="2"/>
      <c r="G10" s="6"/>
      <c r="H10" s="248"/>
    </row>
    <row r="11" spans="1:12" ht="15.75" x14ac:dyDescent="0.25">
      <c r="A11" s="2"/>
      <c r="B11" s="2"/>
      <c r="C11" s="2"/>
      <c r="D11" s="2"/>
      <c r="E11" s="8"/>
      <c r="F11" s="2"/>
      <c r="G11" s="2"/>
      <c r="H11" s="2"/>
    </row>
    <row r="12" spans="1:12" ht="3.75" customHeight="1" thickBot="1" x14ac:dyDescent="0.3">
      <c r="A12" s="319"/>
      <c r="B12" s="320"/>
      <c r="C12" s="309"/>
      <c r="D12" s="63"/>
      <c r="E12" s="64"/>
      <c r="F12" s="64"/>
      <c r="G12" s="64"/>
      <c r="H12" s="64"/>
    </row>
    <row r="13" spans="1:12" ht="48" customHeight="1" thickBot="1" x14ac:dyDescent="0.25">
      <c r="A13" s="404" t="s">
        <v>125</v>
      </c>
      <c r="B13" s="405"/>
      <c r="C13" s="321" t="s">
        <v>72</v>
      </c>
      <c r="D13" s="265" t="s">
        <v>73</v>
      </c>
      <c r="E13" s="300" t="s">
        <v>126</v>
      </c>
      <c r="F13" s="299" t="s">
        <v>11</v>
      </c>
      <c r="G13" s="290" t="s">
        <v>12</v>
      </c>
      <c r="H13" s="289" t="s">
        <v>75</v>
      </c>
    </row>
    <row r="14" spans="1:12" ht="22.5" customHeight="1" x14ac:dyDescent="0.25">
      <c r="A14" s="395"/>
      <c r="B14" s="396"/>
      <c r="C14" s="95">
        <v>0</v>
      </c>
      <c r="D14" s="301">
        <v>0</v>
      </c>
      <c r="E14" s="128">
        <f t="shared" ref="E14:E19" si="0">+C14*D14</f>
        <v>0</v>
      </c>
      <c r="F14" s="152">
        <f>E14</f>
        <v>0</v>
      </c>
      <c r="G14" s="254">
        <v>0</v>
      </c>
      <c r="H14" s="256">
        <f>+G14+F14</f>
        <v>0</v>
      </c>
    </row>
    <row r="15" spans="1:12" ht="22.5" customHeight="1" x14ac:dyDescent="0.25">
      <c r="A15" s="377"/>
      <c r="B15" s="378"/>
      <c r="C15" s="96">
        <v>0</v>
      </c>
      <c r="D15" s="85">
        <v>0</v>
      </c>
      <c r="E15" s="129">
        <f t="shared" si="0"/>
        <v>0</v>
      </c>
      <c r="F15" s="136">
        <f>+E15</f>
        <v>0</v>
      </c>
      <c r="G15" s="133">
        <v>0</v>
      </c>
      <c r="H15" s="52">
        <f>+G15+F15</f>
        <v>0</v>
      </c>
    </row>
    <row r="16" spans="1:12" ht="22.5" customHeight="1" x14ac:dyDescent="0.25">
      <c r="A16" s="377"/>
      <c r="B16" s="378"/>
      <c r="C16" s="96">
        <v>0</v>
      </c>
      <c r="D16" s="85">
        <v>0</v>
      </c>
      <c r="E16" s="129">
        <f t="shared" si="0"/>
        <v>0</v>
      </c>
      <c r="F16" s="136">
        <f>+E16</f>
        <v>0</v>
      </c>
      <c r="G16" s="133">
        <v>0</v>
      </c>
      <c r="H16" s="52">
        <f>+G16+F16</f>
        <v>0</v>
      </c>
      <c r="K16" s="195"/>
      <c r="L16" s="195"/>
    </row>
    <row r="17" spans="1:9" ht="22.5" customHeight="1" x14ac:dyDescent="0.25">
      <c r="A17" s="377"/>
      <c r="B17" s="378"/>
      <c r="C17" s="96">
        <v>0</v>
      </c>
      <c r="D17" s="85">
        <v>0</v>
      </c>
      <c r="E17" s="129">
        <f t="shared" si="0"/>
        <v>0</v>
      </c>
      <c r="F17" s="136">
        <f>+E17</f>
        <v>0</v>
      </c>
      <c r="G17" s="133">
        <v>0</v>
      </c>
      <c r="H17" s="52">
        <f>+G17+F17</f>
        <v>0</v>
      </c>
    </row>
    <row r="18" spans="1:9" ht="22.5" customHeight="1" x14ac:dyDescent="0.25">
      <c r="A18" s="377"/>
      <c r="B18" s="378"/>
      <c r="C18" s="96">
        <v>0</v>
      </c>
      <c r="D18" s="85">
        <v>0</v>
      </c>
      <c r="E18" s="129">
        <f t="shared" si="0"/>
        <v>0</v>
      </c>
      <c r="F18" s="136">
        <f>+E18</f>
        <v>0</v>
      </c>
      <c r="G18" s="133">
        <v>0</v>
      </c>
      <c r="H18" s="52">
        <f>+G18+F18</f>
        <v>0</v>
      </c>
    </row>
    <row r="19" spans="1:9" ht="22.5" customHeight="1" thickBot="1" x14ac:dyDescent="0.3">
      <c r="A19" s="398"/>
      <c r="B19" s="399"/>
      <c r="C19" s="97">
        <v>0</v>
      </c>
      <c r="D19" s="86">
        <v>0</v>
      </c>
      <c r="E19" s="130">
        <f t="shared" si="0"/>
        <v>0</v>
      </c>
      <c r="F19" s="137">
        <f>+E19</f>
        <v>0</v>
      </c>
      <c r="G19" s="134">
        <v>0</v>
      </c>
      <c r="H19" s="53">
        <v>0</v>
      </c>
    </row>
    <row r="20" spans="1:9" ht="23.1" customHeight="1" thickBot="1" x14ac:dyDescent="0.3">
      <c r="A20" s="1"/>
      <c r="B20" s="365" t="s">
        <v>127</v>
      </c>
      <c r="C20" s="410"/>
      <c r="D20" s="410"/>
      <c r="E20" s="260">
        <f>SUM(E14:E19)</f>
        <v>0</v>
      </c>
      <c r="F20" s="261">
        <f>SUM(F14:F19)</f>
        <v>0</v>
      </c>
      <c r="G20" s="262">
        <f>SUM(G14:G19)</f>
        <v>0</v>
      </c>
      <c r="H20" s="282">
        <f>SUM(F20:G20)</f>
        <v>0</v>
      </c>
      <c r="I20" s="186"/>
    </row>
    <row r="21" spans="1:9" ht="18.75" customHeight="1" thickTop="1" thickBot="1" x14ac:dyDescent="0.3">
      <c r="A21" s="1"/>
      <c r="B21" s="1"/>
      <c r="C21" s="309"/>
      <c r="D21" s="64"/>
      <c r="E21" s="64"/>
      <c r="F21" s="64"/>
      <c r="G21" s="64"/>
      <c r="H21" s="64"/>
    </row>
    <row r="22" spans="1:9" ht="48" customHeight="1" thickBot="1" x14ac:dyDescent="0.25">
      <c r="A22" s="407" t="s">
        <v>128</v>
      </c>
      <c r="B22" s="408"/>
      <c r="C22" s="408"/>
      <c r="D22" s="409"/>
      <c r="E22" s="169" t="s">
        <v>129</v>
      </c>
      <c r="F22" s="302" t="s">
        <v>11</v>
      </c>
      <c r="G22" s="290" t="s">
        <v>12</v>
      </c>
      <c r="H22" s="289" t="s">
        <v>66</v>
      </c>
    </row>
    <row r="23" spans="1:9" ht="22.5" customHeight="1" x14ac:dyDescent="0.25">
      <c r="A23" s="395"/>
      <c r="B23" s="406"/>
      <c r="C23" s="406"/>
      <c r="D23" s="396"/>
      <c r="E23" s="170">
        <v>0</v>
      </c>
      <c r="F23" s="175">
        <f>E23</f>
        <v>0</v>
      </c>
      <c r="G23" s="303">
        <v>0</v>
      </c>
      <c r="H23" s="298">
        <f>+G23+F23</f>
        <v>0</v>
      </c>
    </row>
    <row r="24" spans="1:9" ht="22.5" customHeight="1" x14ac:dyDescent="0.25">
      <c r="A24" s="377"/>
      <c r="B24" s="402"/>
      <c r="C24" s="402"/>
      <c r="D24" s="378"/>
      <c r="E24" s="171">
        <v>0</v>
      </c>
      <c r="F24" s="176">
        <f>E24</f>
        <v>0</v>
      </c>
      <c r="G24" s="173">
        <v>0</v>
      </c>
      <c r="H24" s="90">
        <v>0</v>
      </c>
    </row>
    <row r="25" spans="1:9" ht="22.5" customHeight="1" x14ac:dyDescent="0.25">
      <c r="A25" s="377"/>
      <c r="B25" s="402"/>
      <c r="C25" s="402"/>
      <c r="D25" s="378"/>
      <c r="E25" s="171">
        <v>0</v>
      </c>
      <c r="F25" s="176">
        <f>E25</f>
        <v>0</v>
      </c>
      <c r="G25" s="173">
        <v>0</v>
      </c>
      <c r="H25" s="90">
        <v>0</v>
      </c>
    </row>
    <row r="26" spans="1:9" ht="22.5" customHeight="1" x14ac:dyDescent="0.25">
      <c r="A26" s="377"/>
      <c r="B26" s="402"/>
      <c r="C26" s="402"/>
      <c r="D26" s="378"/>
      <c r="E26" s="171">
        <v>0</v>
      </c>
      <c r="F26" s="176">
        <f>E26</f>
        <v>0</v>
      </c>
      <c r="G26" s="173">
        <v>0</v>
      </c>
      <c r="H26" s="90">
        <v>0</v>
      </c>
    </row>
    <row r="27" spans="1:9" ht="22.5" customHeight="1" thickBot="1" x14ac:dyDescent="0.3">
      <c r="A27" s="398"/>
      <c r="B27" s="403"/>
      <c r="C27" s="403"/>
      <c r="D27" s="399"/>
      <c r="E27" s="172">
        <v>0</v>
      </c>
      <c r="F27" s="177">
        <f>E27</f>
        <v>0</v>
      </c>
      <c r="G27" s="174">
        <v>0</v>
      </c>
      <c r="H27" s="91">
        <v>0</v>
      </c>
    </row>
    <row r="28" spans="1:9" ht="23.1" customHeight="1" thickBot="1" x14ac:dyDescent="0.3">
      <c r="A28" s="1"/>
      <c r="B28" s="1"/>
      <c r="C28" s="365" t="s">
        <v>130</v>
      </c>
      <c r="D28" s="365"/>
      <c r="E28" s="246">
        <f>SUM(E23:E27)</f>
        <v>0</v>
      </c>
      <c r="F28" s="246">
        <f>SUM(F23:F27)</f>
        <v>0</v>
      </c>
      <c r="G28" s="246">
        <f>SUM(G23:G27)</f>
        <v>0</v>
      </c>
      <c r="H28" s="246">
        <f>SUM(F28:G28)</f>
        <v>0</v>
      </c>
    </row>
    <row r="29" spans="1:9" ht="18.75" customHeight="1" thickTop="1" x14ac:dyDescent="0.2">
      <c r="C29" s="88"/>
      <c r="D29" s="88"/>
      <c r="E29" s="88"/>
      <c r="F29" s="88"/>
      <c r="G29" s="88"/>
      <c r="H29" s="88"/>
    </row>
    <row r="30" spans="1:9" ht="15.75" x14ac:dyDescent="0.25">
      <c r="A30" s="87" t="s">
        <v>50</v>
      </c>
      <c r="B30" s="88"/>
      <c r="C30" s="88"/>
      <c r="D30" s="88"/>
      <c r="E30" s="88"/>
      <c r="F30" s="88"/>
      <c r="G30" s="88"/>
      <c r="H30" s="88"/>
    </row>
    <row r="31" spans="1:9" ht="18.75" customHeight="1" x14ac:dyDescent="0.3">
      <c r="A31" s="35" t="s">
        <v>53</v>
      </c>
      <c r="B31" s="88"/>
      <c r="C31" s="88"/>
      <c r="D31" s="88"/>
      <c r="E31" s="88"/>
      <c r="F31" s="88"/>
      <c r="G31" s="88"/>
      <c r="H31" s="88"/>
    </row>
  </sheetData>
  <mergeCells count="20">
    <mergeCell ref="C28:D28"/>
    <mergeCell ref="A22:D22"/>
    <mergeCell ref="B20:D20"/>
    <mergeCell ref="B1:D1"/>
    <mergeCell ref="D2:E2"/>
    <mergeCell ref="C4:F4"/>
    <mergeCell ref="A13:B13"/>
    <mergeCell ref="B8:E8"/>
    <mergeCell ref="B10:C10"/>
    <mergeCell ref="A14:B14"/>
    <mergeCell ref="A24:D24"/>
    <mergeCell ref="A25:D25"/>
    <mergeCell ref="A26:D26"/>
    <mergeCell ref="A27:D27"/>
    <mergeCell ref="A15:B15"/>
    <mergeCell ref="A16:B16"/>
    <mergeCell ref="A17:B17"/>
    <mergeCell ref="A18:B18"/>
    <mergeCell ref="A19:B19"/>
    <mergeCell ref="A23:D23"/>
  </mergeCells>
  <phoneticPr fontId="0" type="noConversion"/>
  <pageMargins left="0.5" right="0" top="0.25" bottom="0.25" header="0.5" footer="0.5"/>
  <pageSetup scale="82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856F579C56B8449BFEEF7CC89DBE9A" ma:contentTypeVersion="12" ma:contentTypeDescription="Create a new document." ma:contentTypeScope="" ma:versionID="34715ec4a8bb5215691caa14fb6f6720">
  <xsd:schema xmlns:xsd="http://www.w3.org/2001/XMLSchema" xmlns:xs="http://www.w3.org/2001/XMLSchema" xmlns:p="http://schemas.microsoft.com/office/2006/metadata/properties" xmlns:ns2="2f7eafbe-9c4a-4ffc-a6ed-7929c4516cab" xmlns:ns3="9798249d-c488-4a9b-802d-c7db6cd6d03f" targetNamespace="http://schemas.microsoft.com/office/2006/metadata/properties" ma:root="true" ma:fieldsID="ae7934d8e7b5a42ea93b938fb4a2d320" ns2:_="" ns3:_="">
    <xsd:import namespace="2f7eafbe-9c4a-4ffc-a6ed-7929c4516cab"/>
    <xsd:import namespace="9798249d-c488-4a9b-802d-c7db6cd6d0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eafbe-9c4a-4ffc-a6ed-7929c4516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8249d-c488-4a9b-802d-c7db6cd6d03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31D77-5366-4FE7-98B5-F7F1CDF6A0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A441D2-9C29-42BD-ADAC-62931A9C63B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BDC3B34-0E2A-4FA7-862C-356E0CB85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7eafbe-9c4a-4ffc-a6ed-7929c4516cab"/>
    <ds:schemaRef ds:uri="9798249d-c488-4a9b-802d-c7db6cd6d0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Budget Summary</vt:lpstr>
      <vt:lpstr>Section 1 personnel</vt:lpstr>
      <vt:lpstr>Section 2 Contracted Svcs</vt:lpstr>
      <vt:lpstr>Section 3, 4 Equipment,Printing</vt:lpstr>
      <vt:lpstr>Section 5, 6 Space-Phone</vt:lpstr>
      <vt:lpstr>Section 7, 8 Postage, Supplies</vt:lpstr>
      <vt:lpstr>Section 9,10 Travel, Training</vt:lpstr>
      <vt:lpstr>Section 11 Evaluation</vt:lpstr>
      <vt:lpstr>Section 12 &amp; 13</vt:lpstr>
      <vt:lpstr>'Budget Summary'!Print_Area</vt:lpstr>
      <vt:lpstr>'Section 1 personnel'!Print_Area</vt:lpstr>
      <vt:lpstr>'Section 11 Evaluation'!Print_Area</vt:lpstr>
      <vt:lpstr>'Section 12 &amp; 13'!Print_Area</vt:lpstr>
      <vt:lpstr>'Section 2 Contracted Svcs'!Print_Area</vt:lpstr>
      <vt:lpstr>'Section 3, 4 Equipment,Printing'!Print_Area</vt:lpstr>
      <vt:lpstr>'Section 5, 6 Space-Phone'!Print_Area</vt:lpstr>
      <vt:lpstr>'Section 7, 8 Postage, Supplies'!Print_Area</vt:lpstr>
      <vt:lpstr>'Section 9,10 Travel, Training'!Print_Area</vt:lpstr>
    </vt:vector>
  </TitlesOfParts>
  <Manager/>
  <Company>LAC-CHILDREN &amp; FAMILIES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patriciawetzel</dc:creator>
  <cp:keywords/>
  <dc:description/>
  <cp:lastModifiedBy>Christopher Stephens</cp:lastModifiedBy>
  <cp:revision/>
  <dcterms:created xsi:type="dcterms:W3CDTF">2000-11-28T17:54:44Z</dcterms:created>
  <dcterms:modified xsi:type="dcterms:W3CDTF">2021-10-04T18:24:22Z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7e760e31211442492e737c5c386dca6">
    <vt:lpwstr>2013-2014|e1e92646-c9dd-498f-8917-b3c58573e9c9</vt:lpwstr>
  </property>
  <property fmtid="{D5CDD505-2E9C-101B-9397-08002B2CF9AE}" pid="3" name="TaxCatchAll">
    <vt:lpwstr>183;#2013-2014|e1e92646-c9dd-498f-8917-b3c58573e9c9</vt:lpwstr>
  </property>
  <property fmtid="{D5CDD505-2E9C-101B-9397-08002B2CF9AE}" pid="4" name="F5LADate">
    <vt:lpwstr/>
  </property>
  <property fmtid="{D5CDD505-2E9C-101B-9397-08002B2CF9AE}" pid="5" name="l7a8ed4a9f9c41b9939f2241cf94fd48">
    <vt:lpwstr/>
  </property>
  <property fmtid="{D5CDD505-2E9C-101B-9397-08002B2CF9AE}" pid="6" name="ce9beac7aba44051a8ab3e5d59b1274e">
    <vt:lpwstr/>
  </property>
  <property fmtid="{D5CDD505-2E9C-101B-9397-08002B2CF9AE}" pid="7" name="c4689666fb4a43958fc0929fe96cc292">
    <vt:lpwstr/>
  </property>
  <property fmtid="{D5CDD505-2E9C-101B-9397-08002B2CF9AE}" pid="8" name="Commission Document">
    <vt:lpwstr>0</vt:lpwstr>
  </property>
  <property fmtid="{D5CDD505-2E9C-101B-9397-08002B2CF9AE}" pid="9" name="pd6a4f6fbcfd4e129e3c7cc6da1940cd">
    <vt:lpwstr/>
  </property>
  <property fmtid="{D5CDD505-2E9C-101B-9397-08002B2CF9AE}" pid="10" name="F5LAProjectName">
    <vt:lpwstr/>
  </property>
  <property fmtid="{D5CDD505-2E9C-101B-9397-08002B2CF9AE}" pid="11" name="F5LAInitiative">
    <vt:lpwstr/>
  </property>
  <property fmtid="{D5CDD505-2E9C-101B-9397-08002B2CF9AE}" pid="12" name="F5LAContractNumber">
    <vt:lpwstr/>
  </property>
  <property fmtid="{D5CDD505-2E9C-101B-9397-08002B2CF9AE}" pid="13" name="F5LAFiscalYear">
    <vt:lpwstr>1;#2013-2014|e1e92646-c9dd-498f-8917-b3c58573e9c9</vt:lpwstr>
  </property>
  <property fmtid="{D5CDD505-2E9C-101B-9397-08002B2CF9AE}" pid="14" name="F5LADepartment">
    <vt:lpwstr/>
  </property>
  <property fmtid="{D5CDD505-2E9C-101B-9397-08002B2CF9AE}" pid="15" name="TaxKeywordTaxHTField">
    <vt:lpwstr/>
  </property>
  <property fmtid="{D5CDD505-2E9C-101B-9397-08002B2CF9AE}" pid="16" name="TaxKeyword">
    <vt:lpwstr/>
  </property>
  <property fmtid="{D5CDD505-2E9C-101B-9397-08002B2CF9AE}" pid="17" name="F5LADocumentType">
    <vt:lpwstr/>
  </property>
  <property fmtid="{D5CDD505-2E9C-101B-9397-08002B2CF9AE}" pid="18" name="k91c18b7c116458fb6b6a14f61ebfa4d">
    <vt:lpwstr/>
  </property>
  <property fmtid="{D5CDD505-2E9C-101B-9397-08002B2CF9AE}" pid="19" name="ContentTypeId">
    <vt:lpwstr>0x01010055D4DD82C7F18747A21A2564DCC6C21E</vt:lpwstr>
  </property>
  <property fmtid="{D5CDD505-2E9C-101B-9397-08002B2CF9AE}" pid="20" name="Contract Number">
    <vt:lpwstr/>
  </property>
  <property fmtid="{D5CDD505-2E9C-101B-9397-08002B2CF9AE}" pid="21" name="Department of Record">
    <vt:lpwstr/>
  </property>
  <property fmtid="{D5CDD505-2E9C-101B-9397-08002B2CF9AE}" pid="22" name="Fiscal Year">
    <vt:lpwstr>183;#2013-2014|e1e92646-c9dd-498f-8917-b3c58573e9c9</vt:lpwstr>
  </property>
  <property fmtid="{D5CDD505-2E9C-101B-9397-08002B2CF9AE}" pid="23" name="Document Type">
    <vt:lpwstr>ACR</vt:lpwstr>
  </property>
</Properties>
</file>